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filterPrivacy="1" defaultThemeVersion="124226"/>
  <bookViews>
    <workbookView xWindow="0" yWindow="0" windowWidth="25200" windowHeight="11460" tabRatio="869" firstSheet="4" activeTab="14"/>
  </bookViews>
  <sheets>
    <sheet name="Front page" sheetId="19" r:id="rId1"/>
    <sheet name="Introduction" sheetId="57" r:id="rId2"/>
    <sheet name="Technical Notes" sheetId="33" r:id="rId3"/>
    <sheet name="Country Technical Notes" sheetId="48" r:id="rId4"/>
    <sheet name="List of tables" sheetId="37" r:id="rId5"/>
    <sheet name="1 Population" sheetId="21" r:id="rId6"/>
    <sheet name="2 Type" sheetId="66" r:id="rId7"/>
    <sheet name="3 Age" sheetId="8" r:id="rId8"/>
    <sheet name="6 Marital Status " sheetId="64" r:id="rId9"/>
    <sheet name="7 Reason" sheetId="36" r:id="rId10"/>
    <sheet name="8 Educational Attainment" sheetId="9" r:id="rId11"/>
    <sheet name="9 School Attendance" sheetId="14" r:id="rId12"/>
    <sheet name="10.1 Literacy 10+" sheetId="46" r:id="rId13"/>
    <sheet name="10.2 Literacy 15+" sheetId="61" r:id="rId14"/>
    <sheet name="11 Employment " sheetId="65" r:id="rId15"/>
    <sheet name="12 Labor Force" sheetId="39" r:id="rId16"/>
  </sheets>
  <definedNames>
    <definedName name="_ftnref1" localSheetId="5">'1 Population'!#REF!</definedName>
    <definedName name="Population_with_and_without_disabilities_by_age_and_sex" localSheetId="5">'1 Population'!#REF!</definedName>
    <definedName name="Population_with_and_without_disabilities_by_age_and_sex">'3 Age'!$A$2:$Z$26</definedName>
    <definedName name="_xlnm.Print_Area" localSheetId="5">'1 Population'!#REF!</definedName>
    <definedName name="_xlnm.Print_Area" localSheetId="14">'11 Employment '!$A$2:$V$66</definedName>
    <definedName name="_xlnm.Print_Area" localSheetId="7">'3 Age'!$A$2:$Z$25</definedName>
    <definedName name="_xlnm.Print_Area" localSheetId="8">'6 Marital Status '!$A$2:$V$101</definedName>
    <definedName name="_xlnm.Print_Area" localSheetId="10">'8 Educational Attainment'!$A$2:$Q$24</definedName>
    <definedName name="_xlnm.Print_Area" localSheetId="11">'9 School Attendance'!$A$2:$Q$46</definedName>
    <definedName name="_xlnm.Print_Titles" localSheetId="5">'1 Population'!$2:$2</definedName>
    <definedName name="_xlnm.Print_Titles" localSheetId="14">'11 Employment '!$2:$7</definedName>
    <definedName name="_xlnm.Print_Titles" localSheetId="7">'3 Age'!$2:$6</definedName>
    <definedName name="_xlnm.Print_Titles" localSheetId="8">'6 Marital Status '!$2:$7</definedName>
    <definedName name="_xlnm.Print_Titles" localSheetId="10">'8 Educational Attainment'!$2:$6</definedName>
    <definedName name="_xlnm.Print_Titles" localSheetId="11">'9 School Attendance'!$2:$6</definedName>
  </definedNames>
  <calcPr calcId="171027"/>
</workbook>
</file>

<file path=xl/calcChain.xml><?xml version="1.0" encoding="utf-8"?>
<calcChain xmlns="http://schemas.openxmlformats.org/spreadsheetml/2006/main">
  <c r="Q26" i="39" l="1"/>
  <c r="P26" i="39"/>
  <c r="Q23" i="39"/>
  <c r="P23" i="39"/>
  <c r="Q19" i="39"/>
  <c r="P19" i="39"/>
  <c r="Q18" i="39"/>
  <c r="P18" i="39"/>
  <c r="Q17" i="39"/>
  <c r="P17" i="39"/>
  <c r="Q14" i="39"/>
  <c r="P14" i="39"/>
  <c r="Q10" i="39"/>
  <c r="P10" i="39"/>
  <c r="Q9" i="39"/>
  <c r="P9" i="39"/>
  <c r="Q11" i="39" l="1"/>
  <c r="Q20" i="39"/>
  <c r="P20" i="39"/>
  <c r="P11" i="39"/>
  <c r="F40" i="14" l="1"/>
  <c r="E11" i="39"/>
  <c r="O10" i="39"/>
  <c r="N10" i="39"/>
  <c r="M10" i="39"/>
  <c r="L10" i="39"/>
  <c r="K10" i="39"/>
  <c r="J10" i="39"/>
  <c r="I10" i="39"/>
  <c r="H10" i="39"/>
  <c r="G10" i="39"/>
  <c r="F10" i="39"/>
  <c r="E10" i="39"/>
  <c r="O9" i="39"/>
  <c r="N9" i="39"/>
  <c r="M9" i="39"/>
  <c r="L9" i="39"/>
  <c r="K9" i="39"/>
  <c r="J9" i="39"/>
  <c r="I9" i="39"/>
  <c r="H9" i="39"/>
  <c r="G9" i="39"/>
  <c r="F9" i="39"/>
  <c r="E9" i="39"/>
  <c r="F8" i="65"/>
  <c r="H19" i="14" l="1"/>
  <c r="I19" i="14"/>
  <c r="J19" i="14"/>
  <c r="K19" i="14"/>
  <c r="L19" i="14"/>
  <c r="H20" i="14"/>
  <c r="I20" i="14"/>
  <c r="J20" i="14"/>
  <c r="K20" i="14"/>
  <c r="L20" i="14"/>
  <c r="G20" i="14"/>
  <c r="H37" i="14"/>
  <c r="H43" i="14" s="1"/>
  <c r="I37" i="14"/>
  <c r="I43" i="14" s="1"/>
  <c r="J37" i="14"/>
  <c r="K37" i="14"/>
  <c r="L37" i="14"/>
  <c r="L43" i="14" s="1"/>
  <c r="H38" i="14"/>
  <c r="I38" i="14"/>
  <c r="J38" i="14"/>
  <c r="K38" i="14"/>
  <c r="L38" i="14"/>
  <c r="G38" i="14"/>
  <c r="O26" i="39" l="1"/>
  <c r="O11" i="39" s="1"/>
  <c r="N26" i="39"/>
  <c r="N11" i="39" s="1"/>
  <c r="M26" i="39"/>
  <c r="M11" i="39" s="1"/>
  <c r="L26" i="39"/>
  <c r="L11" i="39" s="1"/>
  <c r="K26" i="39"/>
  <c r="K11" i="39" s="1"/>
  <c r="J26" i="39"/>
  <c r="J11" i="39" s="1"/>
  <c r="I26" i="39"/>
  <c r="I11" i="39" s="1"/>
  <c r="H26" i="39"/>
  <c r="H11" i="39" s="1"/>
  <c r="G26" i="39"/>
  <c r="G11" i="39" s="1"/>
  <c r="F26" i="39"/>
  <c r="F11" i="39" l="1"/>
  <c r="F7" i="14" l="1"/>
  <c r="F8" i="14"/>
  <c r="F8" i="61" l="1"/>
  <c r="G8" i="61"/>
  <c r="F9" i="61"/>
  <c r="G9" i="61"/>
  <c r="E11" i="61"/>
  <c r="E12" i="61"/>
  <c r="F13" i="61"/>
  <c r="G13" i="61"/>
  <c r="E14" i="61"/>
  <c r="E15" i="61"/>
  <c r="E18" i="61" s="1"/>
  <c r="F16" i="61"/>
  <c r="G16" i="61"/>
  <c r="F17" i="61"/>
  <c r="G17" i="61"/>
  <c r="F18" i="61"/>
  <c r="G18" i="61"/>
  <c r="E20" i="61"/>
  <c r="E21" i="61"/>
  <c r="F22" i="61"/>
  <c r="G22" i="61"/>
  <c r="E23" i="61"/>
  <c r="E24" i="61"/>
  <c r="F25" i="61"/>
  <c r="G25" i="61"/>
  <c r="G10" i="61" l="1"/>
  <c r="F10" i="61"/>
  <c r="E9" i="61"/>
  <c r="E22" i="61"/>
  <c r="F19" i="61"/>
  <c r="G19" i="61"/>
  <c r="E25" i="61"/>
  <c r="E16" i="61"/>
  <c r="E17" i="61"/>
  <c r="E8" i="61"/>
  <c r="E13" i="61"/>
  <c r="E10" i="61" l="1"/>
  <c r="E19" i="61"/>
  <c r="G7" i="9" l="1"/>
  <c r="H7" i="9"/>
  <c r="I7" i="9"/>
  <c r="J7" i="9"/>
  <c r="K7" i="9"/>
  <c r="L7" i="9"/>
  <c r="G8" i="9"/>
  <c r="H8" i="9"/>
  <c r="I8" i="9"/>
  <c r="J8" i="9"/>
  <c r="K8" i="9"/>
  <c r="L8" i="9"/>
  <c r="G16" i="9"/>
  <c r="H16" i="9"/>
  <c r="I16" i="9"/>
  <c r="J16" i="9"/>
  <c r="K16" i="9"/>
  <c r="L16" i="9"/>
  <c r="G17" i="9"/>
  <c r="H17" i="9"/>
  <c r="I17" i="9"/>
  <c r="J17" i="9"/>
  <c r="K17" i="9"/>
  <c r="L17" i="9"/>
  <c r="G20" i="65" l="1"/>
  <c r="H20" i="65"/>
  <c r="I20" i="65"/>
  <c r="J20" i="65"/>
  <c r="K20" i="65"/>
  <c r="L20" i="65"/>
  <c r="M20" i="65"/>
  <c r="N20" i="65"/>
  <c r="O20" i="65"/>
  <c r="P20" i="65"/>
  <c r="Q20" i="65"/>
  <c r="G21" i="65"/>
  <c r="H21" i="65"/>
  <c r="I21" i="65"/>
  <c r="J21" i="65"/>
  <c r="K21" i="65"/>
  <c r="L21" i="65"/>
  <c r="M21" i="65"/>
  <c r="N21" i="65"/>
  <c r="O21" i="65"/>
  <c r="P21" i="65"/>
  <c r="Q21" i="65"/>
  <c r="G56" i="65"/>
  <c r="H56" i="65"/>
  <c r="I56" i="65"/>
  <c r="J56" i="65"/>
  <c r="K56" i="65"/>
  <c r="L56" i="65"/>
  <c r="M56" i="65"/>
  <c r="N56" i="65"/>
  <c r="O56" i="65"/>
  <c r="P56" i="65"/>
  <c r="Q56" i="65"/>
  <c r="G57" i="65"/>
  <c r="H57" i="65"/>
  <c r="I57" i="65"/>
  <c r="J57" i="65"/>
  <c r="K57" i="65"/>
  <c r="L57" i="65"/>
  <c r="M57" i="65"/>
  <c r="N57" i="65"/>
  <c r="O57" i="65"/>
  <c r="P57" i="65"/>
  <c r="Q57" i="65"/>
  <c r="H38" i="65"/>
  <c r="I38" i="65"/>
  <c r="J38" i="65"/>
  <c r="K38" i="65"/>
  <c r="L38" i="65"/>
  <c r="M38" i="65"/>
  <c r="N38" i="65"/>
  <c r="O38" i="65"/>
  <c r="P38" i="65"/>
  <c r="Q38" i="65"/>
  <c r="H39" i="65"/>
  <c r="I39" i="65"/>
  <c r="J39" i="65"/>
  <c r="K39" i="65"/>
  <c r="L39" i="65"/>
  <c r="M39" i="65"/>
  <c r="N39" i="65"/>
  <c r="O39" i="65"/>
  <c r="P39" i="65"/>
  <c r="Q39" i="65"/>
  <c r="G39" i="65"/>
  <c r="F15" i="65"/>
  <c r="F17" i="65"/>
  <c r="F18" i="65"/>
  <c r="F9" i="65"/>
  <c r="F41" i="14"/>
  <c r="F28" i="14"/>
  <c r="F29" i="14"/>
  <c r="F31" i="14"/>
  <c r="F32" i="14"/>
  <c r="F34" i="14"/>
  <c r="F35" i="14"/>
  <c r="F10" i="14"/>
  <c r="F11" i="14"/>
  <c r="F13" i="14"/>
  <c r="F14" i="14"/>
  <c r="F16" i="14"/>
  <c r="F17" i="14"/>
  <c r="F22" i="14"/>
  <c r="F23" i="14"/>
  <c r="F21" i="65" l="1"/>
  <c r="F8" i="46"/>
  <c r="G8" i="46"/>
  <c r="F9" i="46"/>
  <c r="G9" i="46"/>
  <c r="G17" i="46"/>
  <c r="G18" i="46"/>
  <c r="F18" i="46"/>
  <c r="F52" i="64"/>
  <c r="G52" i="64"/>
  <c r="H52" i="64"/>
  <c r="I52" i="64"/>
  <c r="J52" i="64"/>
  <c r="K52" i="64"/>
  <c r="L52" i="64"/>
  <c r="M52" i="64"/>
  <c r="N52" i="64"/>
  <c r="O52" i="64"/>
  <c r="P52" i="64"/>
  <c r="Q52" i="64"/>
  <c r="H74" i="64"/>
  <c r="I74" i="64"/>
  <c r="J74" i="64"/>
  <c r="K74" i="64"/>
  <c r="L74" i="64"/>
  <c r="M74" i="64"/>
  <c r="N74" i="64"/>
  <c r="O74" i="64"/>
  <c r="P74" i="64"/>
  <c r="Q74" i="64"/>
  <c r="H75" i="64"/>
  <c r="I75" i="64"/>
  <c r="J75" i="64"/>
  <c r="K75" i="64"/>
  <c r="L75" i="64"/>
  <c r="M75" i="64"/>
  <c r="N75" i="64"/>
  <c r="O75" i="64"/>
  <c r="P75" i="64"/>
  <c r="Q75" i="64"/>
  <c r="G75" i="64"/>
  <c r="H56" i="64"/>
  <c r="I56" i="64"/>
  <c r="J56" i="64"/>
  <c r="K56" i="64"/>
  <c r="L56" i="64"/>
  <c r="M56" i="64"/>
  <c r="N56" i="64"/>
  <c r="O56" i="64"/>
  <c r="P56" i="64"/>
  <c r="Q56" i="64"/>
  <c r="H57" i="64"/>
  <c r="I57" i="64"/>
  <c r="J57" i="64"/>
  <c r="K57" i="64"/>
  <c r="L57" i="64"/>
  <c r="M57" i="64"/>
  <c r="N57" i="64"/>
  <c r="O57" i="64"/>
  <c r="P57" i="64"/>
  <c r="Q57" i="64"/>
  <c r="G57" i="64"/>
  <c r="H38" i="64"/>
  <c r="I38" i="64"/>
  <c r="J38" i="64"/>
  <c r="K38" i="64"/>
  <c r="L38" i="64"/>
  <c r="M38" i="64"/>
  <c r="N38" i="64"/>
  <c r="O38" i="64"/>
  <c r="P38" i="64"/>
  <c r="Q38" i="64"/>
  <c r="H39" i="64"/>
  <c r="I39" i="64"/>
  <c r="J39" i="64"/>
  <c r="K39" i="64"/>
  <c r="L39" i="64"/>
  <c r="M39" i="64"/>
  <c r="N39" i="64"/>
  <c r="O39" i="64"/>
  <c r="P39" i="64"/>
  <c r="Q39" i="64"/>
  <c r="G39" i="64"/>
  <c r="H20" i="64"/>
  <c r="I20" i="64"/>
  <c r="J20" i="64"/>
  <c r="K20" i="64"/>
  <c r="L20" i="64"/>
  <c r="M20" i="64"/>
  <c r="N20" i="64"/>
  <c r="O20" i="64"/>
  <c r="P20" i="64"/>
  <c r="Q20" i="64"/>
  <c r="H21" i="64"/>
  <c r="I21" i="64"/>
  <c r="J21" i="64"/>
  <c r="K21" i="64"/>
  <c r="L21" i="64"/>
  <c r="M21" i="64"/>
  <c r="N21" i="64"/>
  <c r="O21" i="64"/>
  <c r="P21" i="64"/>
  <c r="Q21" i="64"/>
  <c r="G21" i="64"/>
  <c r="G7" i="8"/>
  <c r="H7" i="8"/>
  <c r="I7" i="8"/>
  <c r="J7" i="8"/>
  <c r="K7" i="8"/>
  <c r="L7" i="8"/>
  <c r="M7" i="8"/>
  <c r="N7" i="8"/>
  <c r="O7" i="8"/>
  <c r="P7" i="8"/>
  <c r="Q7" i="8"/>
  <c r="R7" i="8"/>
  <c r="S7" i="8"/>
  <c r="T7" i="8"/>
  <c r="U7" i="8"/>
  <c r="V7" i="8"/>
  <c r="G8" i="8"/>
  <c r="H8" i="8"/>
  <c r="I8" i="8"/>
  <c r="J8" i="8"/>
  <c r="K8" i="8"/>
  <c r="L8" i="8"/>
  <c r="M8" i="8"/>
  <c r="N8" i="8"/>
  <c r="O8" i="8"/>
  <c r="P8" i="8"/>
  <c r="Q8" i="8"/>
  <c r="R8" i="8"/>
  <c r="S8" i="8"/>
  <c r="T8" i="8"/>
  <c r="U8" i="8"/>
  <c r="V8" i="8"/>
  <c r="F8" i="8"/>
  <c r="G16" i="8"/>
  <c r="H16" i="8"/>
  <c r="I16" i="8"/>
  <c r="J16" i="8"/>
  <c r="K16" i="8"/>
  <c r="L16" i="8"/>
  <c r="M16" i="8"/>
  <c r="N16" i="8"/>
  <c r="O16" i="8"/>
  <c r="P16" i="8"/>
  <c r="Q16" i="8"/>
  <c r="R16" i="8"/>
  <c r="S16" i="8"/>
  <c r="T16" i="8"/>
  <c r="U16" i="8"/>
  <c r="V16" i="8"/>
  <c r="G17" i="8"/>
  <c r="H17" i="8"/>
  <c r="I17" i="8"/>
  <c r="J17" i="8"/>
  <c r="K17" i="8"/>
  <c r="L17" i="8"/>
  <c r="M17" i="8"/>
  <c r="N17" i="8"/>
  <c r="O17" i="8"/>
  <c r="P17" i="8"/>
  <c r="Q17" i="8"/>
  <c r="R17" i="8"/>
  <c r="S17" i="8"/>
  <c r="T17" i="8"/>
  <c r="U17" i="8"/>
  <c r="V17" i="8"/>
  <c r="F17" i="8"/>
  <c r="F16" i="64"/>
  <c r="F19" i="64"/>
  <c r="F25" i="64"/>
  <c r="F34" i="64"/>
  <c r="F37" i="64"/>
  <c r="F43" i="64"/>
  <c r="F44" i="64"/>
  <c r="F45" i="64"/>
  <c r="F55" i="64"/>
  <c r="F61" i="64"/>
  <c r="F62" i="64"/>
  <c r="F63" i="64"/>
  <c r="F70" i="64"/>
  <c r="F73" i="64"/>
  <c r="F79" i="64"/>
  <c r="F80" i="64"/>
  <c r="F81" i="64"/>
  <c r="Q29" i="65" l="1"/>
  <c r="Q11" i="65"/>
  <c r="F14" i="65"/>
  <c r="F20" i="65" s="1"/>
  <c r="Q64" i="65"/>
  <c r="P64" i="65"/>
  <c r="O64" i="65"/>
  <c r="N64" i="65"/>
  <c r="M64" i="65"/>
  <c r="L64" i="65"/>
  <c r="K64" i="65"/>
  <c r="J64" i="65"/>
  <c r="I64" i="65"/>
  <c r="H64" i="65"/>
  <c r="G64" i="65"/>
  <c r="F63" i="65"/>
  <c r="F62" i="65"/>
  <c r="Q61" i="65"/>
  <c r="P61" i="65"/>
  <c r="O61" i="65"/>
  <c r="N61" i="65"/>
  <c r="M61" i="65"/>
  <c r="L61" i="65"/>
  <c r="K61" i="65"/>
  <c r="J61" i="65"/>
  <c r="I61" i="65"/>
  <c r="H61" i="65"/>
  <c r="G61" i="65"/>
  <c r="F60" i="65"/>
  <c r="F59" i="65"/>
  <c r="Q55" i="65"/>
  <c r="P55" i="65"/>
  <c r="O55" i="65"/>
  <c r="N55" i="65"/>
  <c r="M55" i="65"/>
  <c r="L55" i="65"/>
  <c r="K55" i="65"/>
  <c r="J55" i="65"/>
  <c r="I55" i="65"/>
  <c r="H55" i="65"/>
  <c r="G55" i="65"/>
  <c r="F54" i="65"/>
  <c r="F53" i="65"/>
  <c r="Q52" i="65"/>
  <c r="P52" i="65"/>
  <c r="O52" i="65"/>
  <c r="N52" i="65"/>
  <c r="M52" i="65"/>
  <c r="L52" i="65"/>
  <c r="K52" i="65"/>
  <c r="J52" i="65"/>
  <c r="I52" i="65"/>
  <c r="H52" i="65"/>
  <c r="G52" i="65"/>
  <c r="F51" i="65"/>
  <c r="F50" i="65"/>
  <c r="Q49" i="65"/>
  <c r="P49" i="65"/>
  <c r="O49" i="65"/>
  <c r="N49" i="65"/>
  <c r="M49" i="65"/>
  <c r="L49" i="65"/>
  <c r="K49" i="65"/>
  <c r="J49" i="65"/>
  <c r="I49" i="65"/>
  <c r="H49" i="65"/>
  <c r="G49" i="65"/>
  <c r="F48" i="65"/>
  <c r="F47" i="65"/>
  <c r="Q46" i="65"/>
  <c r="P46" i="65"/>
  <c r="O46" i="65"/>
  <c r="N46" i="65"/>
  <c r="M46" i="65"/>
  <c r="L46" i="65"/>
  <c r="K46" i="65"/>
  <c r="J46" i="65"/>
  <c r="I46" i="65"/>
  <c r="H46" i="65"/>
  <c r="G46" i="65"/>
  <c r="Q43" i="65"/>
  <c r="P43" i="65"/>
  <c r="O43" i="65"/>
  <c r="N43" i="65"/>
  <c r="M43" i="65"/>
  <c r="L43" i="65"/>
  <c r="K43" i="65"/>
  <c r="J43" i="65"/>
  <c r="I43" i="65"/>
  <c r="H43" i="65"/>
  <c r="G43" i="65"/>
  <c r="F42" i="65"/>
  <c r="F41" i="65"/>
  <c r="G38" i="65"/>
  <c r="Q37" i="65"/>
  <c r="P37" i="65"/>
  <c r="O37" i="65"/>
  <c r="N37" i="65"/>
  <c r="M37" i="65"/>
  <c r="L37" i="65"/>
  <c r="K37" i="65"/>
  <c r="J37" i="65"/>
  <c r="I37" i="65"/>
  <c r="H37" i="65"/>
  <c r="G37" i="65"/>
  <c r="F36" i="65"/>
  <c r="F35" i="65"/>
  <c r="Q34" i="65"/>
  <c r="P34" i="65"/>
  <c r="O34" i="65"/>
  <c r="N34" i="65"/>
  <c r="M34" i="65"/>
  <c r="L34" i="65"/>
  <c r="K34" i="65"/>
  <c r="J34" i="65"/>
  <c r="I34" i="65"/>
  <c r="H34" i="65"/>
  <c r="G34" i="65"/>
  <c r="F33" i="65"/>
  <c r="F32" i="65"/>
  <c r="Q30" i="65"/>
  <c r="P30" i="65"/>
  <c r="O30" i="65"/>
  <c r="N30" i="65"/>
  <c r="M30" i="65"/>
  <c r="L30" i="65"/>
  <c r="K30" i="65"/>
  <c r="J30" i="65"/>
  <c r="I30" i="65"/>
  <c r="H30" i="65"/>
  <c r="G30" i="65"/>
  <c r="P29" i="65"/>
  <c r="O29" i="65"/>
  <c r="N29" i="65"/>
  <c r="M29" i="65"/>
  <c r="L29" i="65"/>
  <c r="K29" i="65"/>
  <c r="J29" i="65"/>
  <c r="I29" i="65"/>
  <c r="H29" i="65"/>
  <c r="G29" i="65"/>
  <c r="Q28" i="65"/>
  <c r="P28" i="65"/>
  <c r="O28" i="65"/>
  <c r="N28" i="65"/>
  <c r="M28" i="65"/>
  <c r="L28" i="65"/>
  <c r="K28" i="65"/>
  <c r="J28" i="65"/>
  <c r="I28" i="65"/>
  <c r="H28" i="65"/>
  <c r="G28" i="65"/>
  <c r="F27" i="65"/>
  <c r="F26" i="65"/>
  <c r="Q25" i="65"/>
  <c r="P25" i="65"/>
  <c r="O25" i="65"/>
  <c r="N25" i="65"/>
  <c r="M25" i="65"/>
  <c r="L25" i="65"/>
  <c r="K25" i="65"/>
  <c r="J25" i="65"/>
  <c r="I25" i="65"/>
  <c r="H25" i="65"/>
  <c r="G25" i="65"/>
  <c r="F24" i="65"/>
  <c r="F23" i="65"/>
  <c r="Q19" i="65"/>
  <c r="P19" i="65"/>
  <c r="O19" i="65"/>
  <c r="N19" i="65"/>
  <c r="M19" i="65"/>
  <c r="L19" i="65"/>
  <c r="K19" i="65"/>
  <c r="J19" i="65"/>
  <c r="I19" i="65"/>
  <c r="H19" i="65"/>
  <c r="G19" i="65"/>
  <c r="Q16" i="65"/>
  <c r="P16" i="65"/>
  <c r="O16" i="65"/>
  <c r="N16" i="65"/>
  <c r="M16" i="65"/>
  <c r="L16" i="65"/>
  <c r="K16" i="65"/>
  <c r="J16" i="65"/>
  <c r="I16" i="65"/>
  <c r="H16" i="65"/>
  <c r="G16" i="65"/>
  <c r="Q12" i="65"/>
  <c r="P12" i="65"/>
  <c r="O12" i="65"/>
  <c r="N12" i="65"/>
  <c r="M12" i="65"/>
  <c r="L12" i="65"/>
  <c r="K12" i="65"/>
  <c r="J12" i="65"/>
  <c r="I12" i="65"/>
  <c r="H12" i="65"/>
  <c r="G12" i="65"/>
  <c r="P11" i="65"/>
  <c r="O11" i="65"/>
  <c r="N11" i="65"/>
  <c r="M11" i="65"/>
  <c r="L11" i="65"/>
  <c r="K11" i="65"/>
  <c r="J11" i="65"/>
  <c r="I11" i="65"/>
  <c r="H11" i="65"/>
  <c r="G11" i="65"/>
  <c r="Q10" i="65"/>
  <c r="P10" i="65"/>
  <c r="O10" i="65"/>
  <c r="N10" i="65"/>
  <c r="M10" i="65"/>
  <c r="L10" i="65"/>
  <c r="K10" i="65"/>
  <c r="J10" i="65"/>
  <c r="I10" i="65"/>
  <c r="H10" i="65"/>
  <c r="G10" i="65"/>
  <c r="G22" i="65" l="1"/>
  <c r="K22" i="65"/>
  <c r="O22" i="65"/>
  <c r="H40" i="65"/>
  <c r="L40" i="65"/>
  <c r="P40" i="65"/>
  <c r="H58" i="65"/>
  <c r="L58" i="65"/>
  <c r="P58" i="65"/>
  <c r="F11" i="65"/>
  <c r="I22" i="65"/>
  <c r="M22" i="65"/>
  <c r="Q22" i="65"/>
  <c r="F38" i="65"/>
  <c r="M40" i="65"/>
  <c r="I58" i="65"/>
  <c r="M58" i="65"/>
  <c r="Q58" i="65"/>
  <c r="J22" i="65"/>
  <c r="N22" i="65"/>
  <c r="H22" i="65"/>
  <c r="L22" i="65"/>
  <c r="P22" i="65"/>
  <c r="F39" i="65"/>
  <c r="J40" i="65"/>
  <c r="N40" i="65"/>
  <c r="F57" i="65"/>
  <c r="J58" i="65"/>
  <c r="N58" i="65"/>
  <c r="I31" i="65"/>
  <c r="I40" i="65"/>
  <c r="Q31" i="65"/>
  <c r="Q40" i="65"/>
  <c r="G40" i="65"/>
  <c r="K40" i="65"/>
  <c r="O40" i="65"/>
  <c r="G58" i="65"/>
  <c r="K58" i="65"/>
  <c r="O58" i="65"/>
  <c r="K13" i="65"/>
  <c r="Q13" i="65"/>
  <c r="I13" i="65"/>
  <c r="M13" i="65"/>
  <c r="F16" i="65"/>
  <c r="F19" i="65"/>
  <c r="F61" i="65"/>
  <c r="F10" i="65"/>
  <c r="L13" i="65"/>
  <c r="J13" i="65"/>
  <c r="F12" i="65"/>
  <c r="F25" i="65"/>
  <c r="F30" i="65"/>
  <c r="G31" i="65"/>
  <c r="O31" i="65"/>
  <c r="K31" i="65"/>
  <c r="F56" i="65"/>
  <c r="N13" i="65"/>
  <c r="F29" i="65"/>
  <c r="O13" i="65"/>
  <c r="H13" i="65"/>
  <c r="P13" i="65"/>
  <c r="M31" i="65"/>
  <c r="G13" i="65"/>
  <c r="H31" i="65"/>
  <c r="J31" i="65"/>
  <c r="L31" i="65"/>
  <c r="N31" i="65"/>
  <c r="P31" i="65"/>
  <c r="F34" i="65"/>
  <c r="F43" i="65"/>
  <c r="F55" i="65"/>
  <c r="F64" i="65"/>
  <c r="F28" i="65"/>
  <c r="F49" i="65"/>
  <c r="F37" i="65"/>
  <c r="F52" i="65"/>
  <c r="F22" i="65" l="1"/>
  <c r="F58" i="65"/>
  <c r="F40" i="65"/>
  <c r="F13" i="65"/>
  <c r="F31" i="65"/>
  <c r="F7" i="8"/>
  <c r="E24" i="8"/>
  <c r="E23" i="8"/>
  <c r="E22" i="8"/>
  <c r="E20" i="8"/>
  <c r="E19" i="8"/>
  <c r="E14" i="8"/>
  <c r="E13" i="8"/>
  <c r="E11" i="8"/>
  <c r="E10" i="8"/>
  <c r="Q79" i="64"/>
  <c r="P79" i="64"/>
  <c r="O79" i="64"/>
  <c r="N79" i="64"/>
  <c r="M79" i="64"/>
  <c r="L79" i="64"/>
  <c r="K79" i="64"/>
  <c r="J79" i="64"/>
  <c r="I79" i="64"/>
  <c r="H79" i="64"/>
  <c r="G79" i="64"/>
  <c r="Q82" i="64"/>
  <c r="P82" i="64"/>
  <c r="O82" i="64"/>
  <c r="N82" i="64"/>
  <c r="M82" i="64"/>
  <c r="L82" i="64"/>
  <c r="K82" i="64"/>
  <c r="J82" i="64"/>
  <c r="I82" i="64"/>
  <c r="H82" i="64"/>
  <c r="G74" i="64"/>
  <c r="Q73" i="64"/>
  <c r="P73" i="64"/>
  <c r="O73" i="64"/>
  <c r="N73" i="64"/>
  <c r="M73" i="64"/>
  <c r="L73" i="64"/>
  <c r="K73" i="64"/>
  <c r="J73" i="64"/>
  <c r="I73" i="64"/>
  <c r="H73" i="64"/>
  <c r="G73" i="64"/>
  <c r="Q70" i="64"/>
  <c r="P70" i="64"/>
  <c r="O70" i="64"/>
  <c r="N70" i="64"/>
  <c r="M70" i="64"/>
  <c r="L70" i="64"/>
  <c r="K70" i="64"/>
  <c r="J70" i="64"/>
  <c r="I70" i="64"/>
  <c r="H70" i="64"/>
  <c r="G70" i="64"/>
  <c r="Q67" i="64"/>
  <c r="P67" i="64"/>
  <c r="O67" i="64"/>
  <c r="N67" i="64"/>
  <c r="M67" i="64"/>
  <c r="L67" i="64"/>
  <c r="K67" i="64"/>
  <c r="J67" i="64"/>
  <c r="I67" i="64"/>
  <c r="H67" i="64"/>
  <c r="G67" i="64"/>
  <c r="Q61" i="64"/>
  <c r="P61" i="64"/>
  <c r="O61" i="64"/>
  <c r="N61" i="64"/>
  <c r="M61" i="64"/>
  <c r="L61" i="64"/>
  <c r="K61" i="64"/>
  <c r="J61" i="64"/>
  <c r="I61" i="64"/>
  <c r="H61" i="64"/>
  <c r="G61" i="64"/>
  <c r="Q64" i="64"/>
  <c r="P64" i="64"/>
  <c r="O64" i="64"/>
  <c r="N64" i="64"/>
  <c r="M64" i="64"/>
  <c r="L64" i="64"/>
  <c r="K64" i="64"/>
  <c r="J64" i="64"/>
  <c r="I64" i="64"/>
  <c r="H64" i="64"/>
  <c r="G56" i="64"/>
  <c r="Q55" i="64"/>
  <c r="P55" i="64"/>
  <c r="O55" i="64"/>
  <c r="O58" i="64" s="1"/>
  <c r="N55" i="64"/>
  <c r="M55" i="64"/>
  <c r="L55" i="64"/>
  <c r="K55" i="64"/>
  <c r="K58" i="64" s="1"/>
  <c r="J55" i="64"/>
  <c r="I55" i="64"/>
  <c r="H55" i="64"/>
  <c r="G55" i="64"/>
  <c r="G58" i="64" s="1"/>
  <c r="Q49" i="64"/>
  <c r="P49" i="64"/>
  <c r="O49" i="64"/>
  <c r="N49" i="64"/>
  <c r="M49" i="64"/>
  <c r="L49" i="64"/>
  <c r="K49" i="64"/>
  <c r="J49" i="64"/>
  <c r="I49" i="64"/>
  <c r="H49" i="64"/>
  <c r="G49" i="64"/>
  <c r="Q43" i="64"/>
  <c r="P43" i="64"/>
  <c r="O43" i="64"/>
  <c r="N43" i="64"/>
  <c r="M43" i="64"/>
  <c r="L43" i="64"/>
  <c r="K43" i="64"/>
  <c r="J43" i="64"/>
  <c r="I43" i="64"/>
  <c r="H43" i="64"/>
  <c r="G43" i="64"/>
  <c r="N46" i="64"/>
  <c r="M46" i="64"/>
  <c r="L46" i="64"/>
  <c r="K46" i="64"/>
  <c r="J46" i="64"/>
  <c r="I46" i="64"/>
  <c r="H46" i="64"/>
  <c r="G38" i="64"/>
  <c r="Q37" i="64"/>
  <c r="P37" i="64"/>
  <c r="O37" i="64"/>
  <c r="N37" i="64"/>
  <c r="M37" i="64"/>
  <c r="L37" i="64"/>
  <c r="K37" i="64"/>
  <c r="J37" i="64"/>
  <c r="I37" i="64"/>
  <c r="H37" i="64"/>
  <c r="G37" i="64"/>
  <c r="Q34" i="64"/>
  <c r="P34" i="64"/>
  <c r="O34" i="64"/>
  <c r="N34" i="64"/>
  <c r="M34" i="64"/>
  <c r="L34" i="64"/>
  <c r="K34" i="64"/>
  <c r="J34" i="64"/>
  <c r="I34" i="64"/>
  <c r="H34" i="64"/>
  <c r="G34" i="64"/>
  <c r="Q31" i="64"/>
  <c r="P31" i="64"/>
  <c r="O31" i="64"/>
  <c r="N31" i="64"/>
  <c r="M31" i="64"/>
  <c r="L31" i="64"/>
  <c r="K31" i="64"/>
  <c r="J31" i="64"/>
  <c r="I31" i="64"/>
  <c r="H31" i="64"/>
  <c r="G31" i="64"/>
  <c r="Q25" i="64"/>
  <c r="P25" i="64"/>
  <c r="O25" i="64"/>
  <c r="N25" i="64"/>
  <c r="M25" i="64"/>
  <c r="L25" i="64"/>
  <c r="K25" i="64"/>
  <c r="J25" i="64"/>
  <c r="I25" i="64"/>
  <c r="H25" i="64"/>
  <c r="G25" i="64"/>
  <c r="Q28" i="64"/>
  <c r="P28" i="64"/>
  <c r="O28" i="64"/>
  <c r="N28" i="64"/>
  <c r="M28" i="64"/>
  <c r="L28" i="64"/>
  <c r="K28" i="64"/>
  <c r="J28" i="64"/>
  <c r="I28" i="64"/>
  <c r="H28" i="64"/>
  <c r="G20" i="64"/>
  <c r="Q19" i="64"/>
  <c r="P19" i="64"/>
  <c r="O19" i="64"/>
  <c r="N19" i="64"/>
  <c r="M19" i="64"/>
  <c r="L19" i="64"/>
  <c r="K19" i="64"/>
  <c r="J19" i="64"/>
  <c r="I19" i="64"/>
  <c r="H19" i="64"/>
  <c r="G19" i="64"/>
  <c r="Q16" i="64"/>
  <c r="P16" i="64"/>
  <c r="O16" i="64"/>
  <c r="N16" i="64"/>
  <c r="M16" i="64"/>
  <c r="L16" i="64"/>
  <c r="K16" i="64"/>
  <c r="J16" i="64"/>
  <c r="I16" i="64"/>
  <c r="H16" i="64"/>
  <c r="G16" i="64"/>
  <c r="Q13" i="64"/>
  <c r="P13" i="64"/>
  <c r="O13" i="64"/>
  <c r="N13" i="64"/>
  <c r="M13" i="64"/>
  <c r="L13" i="64"/>
  <c r="K13" i="64"/>
  <c r="J13" i="64"/>
  <c r="I13" i="64"/>
  <c r="H13" i="64"/>
  <c r="G13" i="64"/>
  <c r="Q10" i="64"/>
  <c r="P10" i="64"/>
  <c r="O10" i="64"/>
  <c r="N10" i="64"/>
  <c r="M10" i="64"/>
  <c r="L10" i="64"/>
  <c r="K10" i="64"/>
  <c r="J10" i="64"/>
  <c r="I10" i="64"/>
  <c r="H10" i="64"/>
  <c r="G10" i="64"/>
  <c r="H76" i="64" l="1"/>
  <c r="J22" i="64"/>
  <c r="N22" i="64"/>
  <c r="G40" i="64"/>
  <c r="K40" i="64"/>
  <c r="O40" i="64"/>
  <c r="L76" i="64"/>
  <c r="P76" i="64"/>
  <c r="G22" i="64"/>
  <c r="K22" i="64"/>
  <c r="O22" i="64"/>
  <c r="H40" i="64"/>
  <c r="L40" i="64"/>
  <c r="P40" i="64"/>
  <c r="H58" i="64"/>
  <c r="L58" i="64"/>
  <c r="P58" i="64"/>
  <c r="I76" i="64"/>
  <c r="M76" i="64"/>
  <c r="Q76" i="64"/>
  <c r="H22" i="64"/>
  <c r="L22" i="64"/>
  <c r="P22" i="64"/>
  <c r="I40" i="64"/>
  <c r="M40" i="64"/>
  <c r="Q40" i="64"/>
  <c r="I58" i="64"/>
  <c r="M58" i="64"/>
  <c r="Q58" i="64"/>
  <c r="J76" i="64"/>
  <c r="N76" i="64"/>
  <c r="I22" i="64"/>
  <c r="M22" i="64"/>
  <c r="Q22" i="64"/>
  <c r="J40" i="64"/>
  <c r="N40" i="64"/>
  <c r="J58" i="64"/>
  <c r="N58" i="64"/>
  <c r="G76" i="64"/>
  <c r="K76" i="64"/>
  <c r="O76" i="64"/>
  <c r="F13" i="64"/>
  <c r="F67" i="64"/>
  <c r="F31" i="64"/>
  <c r="F10" i="64"/>
  <c r="F57" i="64"/>
  <c r="G64" i="64"/>
  <c r="F64" i="64" s="1"/>
  <c r="F56" i="64"/>
  <c r="F75" i="64"/>
  <c r="F21" i="64"/>
  <c r="F27" i="64" s="1"/>
  <c r="G28" i="64"/>
  <c r="F28" i="64" s="1"/>
  <c r="F20" i="64"/>
  <c r="F26" i="64" s="1"/>
  <c r="G46" i="64"/>
  <c r="F38" i="64"/>
  <c r="F39" i="64"/>
  <c r="F49" i="64"/>
  <c r="G82" i="64"/>
  <c r="F82" i="64" s="1"/>
  <c r="F74" i="64"/>
  <c r="E8" i="8"/>
  <c r="E7" i="8"/>
  <c r="P46" i="64"/>
  <c r="O46" i="64"/>
  <c r="Q46" i="64"/>
  <c r="F58" i="64" l="1"/>
  <c r="F22" i="64"/>
  <c r="F76" i="64"/>
  <c r="F40" i="64"/>
  <c r="F46" i="64"/>
  <c r="I26" i="14" l="1"/>
  <c r="J26" i="14"/>
  <c r="K26" i="14"/>
  <c r="H25" i="14"/>
  <c r="I25" i="14"/>
  <c r="J25" i="14"/>
  <c r="K25" i="14"/>
  <c r="L25" i="14"/>
  <c r="G19" i="14"/>
  <c r="H44" i="14"/>
  <c r="I44" i="14"/>
  <c r="J44" i="14"/>
  <c r="K44" i="14"/>
  <c r="J43" i="14"/>
  <c r="K43" i="14"/>
  <c r="G37" i="14"/>
  <c r="H42" i="14"/>
  <c r="I42" i="14"/>
  <c r="J42" i="14"/>
  <c r="K42" i="14"/>
  <c r="L42" i="14"/>
  <c r="G42" i="14"/>
  <c r="H36" i="14"/>
  <c r="I36" i="14"/>
  <c r="J36" i="14"/>
  <c r="K36" i="14"/>
  <c r="L36" i="14"/>
  <c r="G36" i="14"/>
  <c r="H33" i="14"/>
  <c r="I33" i="14"/>
  <c r="J33" i="14"/>
  <c r="K33" i="14"/>
  <c r="L33" i="14"/>
  <c r="G33" i="14"/>
  <c r="H30" i="14"/>
  <c r="I30" i="14"/>
  <c r="J30" i="14"/>
  <c r="K30" i="14"/>
  <c r="L30" i="14"/>
  <c r="G30" i="14"/>
  <c r="H24" i="14"/>
  <c r="I24" i="14"/>
  <c r="J24" i="14"/>
  <c r="K24" i="14"/>
  <c r="L24" i="14"/>
  <c r="G24" i="14"/>
  <c r="H18" i="14"/>
  <c r="I18" i="14"/>
  <c r="J18" i="14"/>
  <c r="K18" i="14"/>
  <c r="L18" i="14"/>
  <c r="G18" i="14"/>
  <c r="H15" i="14"/>
  <c r="I15" i="14"/>
  <c r="J15" i="14"/>
  <c r="K15" i="14"/>
  <c r="K21" i="14" s="1"/>
  <c r="L15" i="14"/>
  <c r="G15" i="14"/>
  <c r="H12" i="14"/>
  <c r="I12" i="14"/>
  <c r="J12" i="14"/>
  <c r="K12" i="14"/>
  <c r="L12" i="14"/>
  <c r="G12" i="14"/>
  <c r="H9" i="14"/>
  <c r="I9" i="14"/>
  <c r="J9" i="14"/>
  <c r="K9" i="14"/>
  <c r="L9" i="14"/>
  <c r="G9" i="14"/>
  <c r="K39" i="14" l="1"/>
  <c r="J21" i="14"/>
  <c r="J39" i="14"/>
  <c r="L21" i="14"/>
  <c r="H21" i="14"/>
  <c r="L39" i="14"/>
  <c r="H39" i="14"/>
  <c r="G21" i="14"/>
  <c r="I21" i="14"/>
  <c r="G39" i="14"/>
  <c r="I39" i="14"/>
  <c r="F9" i="14"/>
  <c r="F36" i="14"/>
  <c r="F18" i="14"/>
  <c r="F24" i="14"/>
  <c r="F42" i="14"/>
  <c r="G26" i="14"/>
  <c r="F20" i="14"/>
  <c r="F15" i="14"/>
  <c r="F33" i="14"/>
  <c r="F38" i="14"/>
  <c r="G25" i="14"/>
  <c r="F25" i="14" s="1"/>
  <c r="F19" i="14"/>
  <c r="F12" i="14"/>
  <c r="F30" i="14"/>
  <c r="G43" i="14"/>
  <c r="F43" i="14" s="1"/>
  <c r="F37" i="14"/>
  <c r="G44" i="14"/>
  <c r="J45" i="14"/>
  <c r="K45" i="14"/>
  <c r="L44" i="14"/>
  <c r="L45" i="14" s="1"/>
  <c r="K27" i="14"/>
  <c r="I27" i="14"/>
  <c r="J27" i="14"/>
  <c r="H26" i="14"/>
  <c r="H27" i="14" s="1"/>
  <c r="L26" i="14"/>
  <c r="L27" i="14" s="1"/>
  <c r="I45" i="14"/>
  <c r="H45" i="14"/>
  <c r="G27" i="14" l="1"/>
  <c r="F27" i="14" s="1"/>
  <c r="F26" i="14"/>
  <c r="G45" i="14"/>
  <c r="F45" i="14" s="1"/>
  <c r="F44" i="14"/>
  <c r="F39" i="14"/>
  <c r="F21" i="14"/>
  <c r="E21" i="46"/>
  <c r="E20" i="46"/>
  <c r="F22" i="46"/>
  <c r="G22" i="46"/>
  <c r="F17" i="46"/>
  <c r="E14" i="46"/>
  <c r="E15" i="46"/>
  <c r="E12" i="46"/>
  <c r="E11" i="46"/>
  <c r="F16" i="46"/>
  <c r="F13" i="46"/>
  <c r="G16" i="46"/>
  <c r="G13" i="46"/>
  <c r="G21" i="9"/>
  <c r="H21" i="9"/>
  <c r="I21" i="9"/>
  <c r="J21" i="9"/>
  <c r="K21" i="9"/>
  <c r="L21" i="9"/>
  <c r="G15" i="9"/>
  <c r="H15" i="9"/>
  <c r="I15" i="9"/>
  <c r="J15" i="9"/>
  <c r="K15" i="9"/>
  <c r="L15" i="9"/>
  <c r="G12" i="9"/>
  <c r="H12" i="9"/>
  <c r="I12" i="9"/>
  <c r="J12" i="9"/>
  <c r="K12" i="9"/>
  <c r="L12" i="9"/>
  <c r="E22" i="46" l="1"/>
  <c r="G19" i="46"/>
  <c r="F19" i="46"/>
  <c r="I18" i="9"/>
  <c r="L18" i="9"/>
  <c r="H18" i="9"/>
  <c r="J18" i="9"/>
  <c r="K18" i="9"/>
  <c r="G18" i="9"/>
  <c r="E16" i="46"/>
  <c r="E13" i="46"/>
  <c r="E17" i="46"/>
  <c r="F16" i="8" l="1"/>
  <c r="E17" i="8" l="1"/>
  <c r="E16" i="8"/>
  <c r="D19" i="21"/>
  <c r="D18" i="21"/>
  <c r="D20" i="21" s="1"/>
  <c r="D10" i="21"/>
  <c r="D9" i="21"/>
  <c r="F21" i="8" l="1"/>
  <c r="G21" i="8"/>
  <c r="H21" i="8"/>
  <c r="I21" i="8"/>
  <c r="J21" i="8"/>
  <c r="K21" i="8"/>
  <c r="L21" i="8"/>
  <c r="M21" i="8"/>
  <c r="N21" i="8"/>
  <c r="O21" i="8"/>
  <c r="P21" i="8"/>
  <c r="Q21" i="8"/>
  <c r="R21" i="8"/>
  <c r="S21" i="8"/>
  <c r="T21" i="8"/>
  <c r="U21" i="8"/>
  <c r="V21" i="8"/>
  <c r="F15" i="8"/>
  <c r="G15" i="8"/>
  <c r="H15" i="8"/>
  <c r="I15" i="8"/>
  <c r="J15" i="8"/>
  <c r="K15" i="8"/>
  <c r="L15" i="8"/>
  <c r="M15" i="8"/>
  <c r="N15" i="8"/>
  <c r="O15" i="8"/>
  <c r="P15" i="8"/>
  <c r="Q15" i="8"/>
  <c r="R15" i="8"/>
  <c r="S15" i="8"/>
  <c r="T15" i="8"/>
  <c r="U15" i="8"/>
  <c r="V15" i="8"/>
  <c r="U12" i="8"/>
  <c r="T12" i="8"/>
  <c r="S12" i="8"/>
  <c r="R12" i="8"/>
  <c r="Q12" i="8"/>
  <c r="P12" i="8"/>
  <c r="O12" i="8"/>
  <c r="N12" i="8"/>
  <c r="M12" i="8"/>
  <c r="L12" i="8"/>
  <c r="K12" i="8"/>
  <c r="J12" i="8"/>
  <c r="I12" i="8"/>
  <c r="H12" i="8"/>
  <c r="G12" i="8"/>
  <c r="F12" i="8"/>
  <c r="V12" i="8"/>
  <c r="G9" i="8" l="1"/>
  <c r="G18" i="8"/>
  <c r="K9" i="8"/>
  <c r="K18" i="8"/>
  <c r="O9" i="8"/>
  <c r="O18" i="8"/>
  <c r="S9" i="8"/>
  <c r="S18" i="8"/>
  <c r="H18" i="8"/>
  <c r="H9" i="8"/>
  <c r="L9" i="8"/>
  <c r="L18" i="8"/>
  <c r="P18" i="8"/>
  <c r="P9" i="8"/>
  <c r="T9" i="8"/>
  <c r="T18" i="8"/>
  <c r="V18" i="8"/>
  <c r="V9" i="8"/>
  <c r="I18" i="8"/>
  <c r="I9" i="8"/>
  <c r="M18" i="8"/>
  <c r="M9" i="8"/>
  <c r="Q18" i="8"/>
  <c r="Q9" i="8"/>
  <c r="U18" i="8"/>
  <c r="U9" i="8"/>
  <c r="F9" i="8"/>
  <c r="F18" i="8"/>
  <c r="J18" i="8"/>
  <c r="J9" i="8"/>
  <c r="N18" i="8"/>
  <c r="N9" i="8"/>
  <c r="R18" i="8"/>
  <c r="R9" i="8"/>
  <c r="E21" i="8"/>
  <c r="E12" i="8"/>
  <c r="E15" i="8"/>
  <c r="E24" i="46"/>
  <c r="E9" i="46" s="1"/>
  <c r="E23" i="46"/>
  <c r="E8" i="46" s="1"/>
  <c r="E18" i="46"/>
  <c r="G25" i="46"/>
  <c r="G10" i="46" s="1"/>
  <c r="E9" i="8" l="1"/>
  <c r="E18" i="8"/>
  <c r="E19" i="46"/>
  <c r="F25" i="46"/>
  <c r="F10" i="46" s="1"/>
  <c r="E25" i="46"/>
  <c r="E10" i="46" s="1"/>
  <c r="H24" i="9"/>
  <c r="H9" i="9" s="1"/>
  <c r="I24" i="9"/>
  <c r="I9" i="9" s="1"/>
  <c r="J24" i="9"/>
  <c r="J9" i="9" s="1"/>
  <c r="K24" i="9"/>
  <c r="K9" i="9" s="1"/>
  <c r="L24" i="9"/>
  <c r="L9" i="9" s="1"/>
  <c r="G24" i="9"/>
  <c r="G9" i="9" s="1"/>
  <c r="D23" i="21" l="1"/>
  <c r="D17" i="21"/>
  <c r="D14" i="21"/>
  <c r="D26" i="21" l="1"/>
  <c r="D11" i="21"/>
</calcChain>
</file>

<file path=xl/connections.xml><?xml version="1.0" encoding="utf-8"?>
<connections xmlns="http://schemas.openxmlformats.org/spreadsheetml/2006/main">
  <connection id="1" odcFile="C:\Users\Master\Documents\My Data Sources\192.168.0.110 Members Model.odc" keepAlive="1" name="192.168.0.110 Members Model" type="5" refreshedVersion="4" onlyUseConnectionFile="1" background="1">
    <dbPr connection="Provider=MSOLAP.4;Persist Security Info=True;User ID=spadmin;Initial Catalog=Members;Data Source=192.168.0.110;MDX Compatibility=1;Safety Options=2;MDX Missing Member Mode=Error" command="Model" commandType="1"/>
    <olapPr sendLocale="1" rowDrillCount="1000"/>
  </connection>
  <connection id="2" odcFile="C:\Users\Master\Documents\My Data Sources\192.168.0.110 Members Model.odc" keepAlive="1" name="192.168.0.110 Members Model1" type="5" refreshedVersion="4" onlyUseConnectionFile="1" background="1">
    <dbPr connection="Provider=MSOLAP.4;Persist Security Info=True;User ID=spadmin;Initial Catalog=Members;Data Source=192.168.0.110;MDX Compatibility=1;Safety Options=2;MDX Missing Member Mode=Error" command="Model" commandType="1"/>
    <olapPr sendLocale="1" rowDrillCount="1000"/>
  </connection>
</connections>
</file>

<file path=xl/sharedStrings.xml><?xml version="1.0" encoding="utf-8"?>
<sst xmlns="http://schemas.openxmlformats.org/spreadsheetml/2006/main" count="1389" uniqueCount="398">
  <si>
    <t>Total</t>
  </si>
  <si>
    <t>إناث</t>
  </si>
  <si>
    <t xml:space="preserve">ذكور </t>
  </si>
  <si>
    <t>15-19</t>
  </si>
  <si>
    <t>20-24</t>
  </si>
  <si>
    <t>25-29</t>
  </si>
  <si>
    <t>30-34</t>
  </si>
  <si>
    <t>35-39</t>
  </si>
  <si>
    <t>40-44</t>
  </si>
  <si>
    <t>45-49</t>
  </si>
  <si>
    <t>50-54</t>
  </si>
  <si>
    <t>55-59</t>
  </si>
  <si>
    <t>60-64</t>
  </si>
  <si>
    <t>5-9</t>
  </si>
  <si>
    <t>10-14</t>
  </si>
  <si>
    <t>65+</t>
  </si>
  <si>
    <t>المجموع</t>
  </si>
  <si>
    <t>Literate</t>
  </si>
  <si>
    <t xml:space="preserve"> أميين</t>
  </si>
  <si>
    <t>غير أميين</t>
  </si>
  <si>
    <t>With disabilities</t>
  </si>
  <si>
    <t>Female</t>
  </si>
  <si>
    <t>Male</t>
  </si>
  <si>
    <t>Attending school</t>
  </si>
  <si>
    <t>Not attending school</t>
  </si>
  <si>
    <t>منتظم في الدراسة</t>
  </si>
  <si>
    <t>غير منتظم في الدراسة</t>
  </si>
  <si>
    <t>Married</t>
  </si>
  <si>
    <t>Single</t>
  </si>
  <si>
    <t>Widowed</t>
  </si>
  <si>
    <t>أعزب</t>
  </si>
  <si>
    <t>أرمل</t>
  </si>
  <si>
    <t>متزوج</t>
  </si>
  <si>
    <t>Employed</t>
  </si>
  <si>
    <t>Households with one or more persons with disabilities, by type and size of household</t>
  </si>
  <si>
    <t>No schooling</t>
  </si>
  <si>
    <t>Illeterate</t>
  </si>
  <si>
    <r>
      <t xml:space="preserve">Marital Status: </t>
    </r>
    <r>
      <rPr>
        <sz val="8"/>
        <rFont val="Arial Narrow"/>
        <family val="2"/>
      </rPr>
      <t>It is the personal status of each individual in relation to the marriage laws or customs of the country. The categories of marital status to be identified are at least the following: (a) Single, in other words, never married;  (b) Married; (c) Widowed and not remarried; (d) Divorced and not remarried; (e) Married but separated.</t>
    </r>
  </si>
  <si>
    <t>Level not stated</t>
  </si>
  <si>
    <t>مشتغل</t>
  </si>
  <si>
    <t>غير ناشط اقتصادياً</t>
  </si>
  <si>
    <t>Geographical division</t>
  </si>
  <si>
    <t>Sex</t>
  </si>
  <si>
    <t>التقسيم الجغرافي</t>
  </si>
  <si>
    <t>الجنس</t>
  </si>
  <si>
    <t>Current activity status</t>
  </si>
  <si>
    <t>حالة النشاط الحالية</t>
  </si>
  <si>
    <t>Marital status</t>
  </si>
  <si>
    <t>Disability status</t>
  </si>
  <si>
    <t>الحالة الزواجية</t>
  </si>
  <si>
    <t>School Attendance</t>
  </si>
  <si>
    <t xml:space="preserve">الانتظام في الدراسة </t>
  </si>
  <si>
    <t>Not economically active</t>
  </si>
  <si>
    <t>30+</t>
  </si>
  <si>
    <r>
      <t xml:space="preserve">School attendance: </t>
    </r>
    <r>
      <rPr>
        <sz val="8"/>
        <rFont val="Arial Narrow"/>
        <family val="2"/>
      </rPr>
      <t>It is defined as regular attendance at any educational institution or programme, public or private, for organized learning at regular accredited any level of education at the time of the census or, if the census is taken during the vacation period, at the end of the school year or during the last school year.According to the International Standard Classification of Education (ISCED), education is taken to comprise all deliberate and systematic activities designed to meet learning needs. Instruction in particular skills which is not part of the recognized educational structure of the country (for example, in-service training courses in factories) is not normally considered “school attendance” for census purposes.</t>
    </r>
  </si>
  <si>
    <t>Literacy: The ability to read and write with understanding a simple statement related to one’s daily life.</t>
  </si>
  <si>
    <t>Country:</t>
  </si>
  <si>
    <t>ECONOMIC AND SOCIAL  COMMISSION</t>
  </si>
  <si>
    <t>الأمــم  المـتـحـدة</t>
  </si>
  <si>
    <t>UNITED  NATIONS</t>
  </si>
  <si>
    <t>BEIRUT - LEBANON</t>
  </si>
  <si>
    <t>بيروت  -  لبنان</t>
  </si>
  <si>
    <t xml:space="preserve">Focal Point Name:    ________________________________     Focal Point Title: _____________________________________                      </t>
  </si>
  <si>
    <t xml:space="preserve">Focal Point Telephone    _____________________________     Focal Point e-mail ____________________________________                      </t>
  </si>
  <si>
    <t>Head of National Statistical Office (name and signature): ____________________________________                      Date:_______________</t>
  </si>
  <si>
    <r>
      <t xml:space="preserve"> </t>
    </r>
    <r>
      <rPr>
        <b/>
        <sz val="12"/>
        <color indexed="17"/>
        <rFont val="Times New Roman"/>
        <family val="1"/>
      </rPr>
      <t xml:space="preserve">    </t>
    </r>
  </si>
  <si>
    <t>البلد:</t>
  </si>
  <si>
    <t>ISCED level 1: Primary education</t>
  </si>
  <si>
    <t>ISCED level 2: Lower secondary education</t>
  </si>
  <si>
    <t>ISCED level 3: Upper secondary education</t>
  </si>
  <si>
    <t>ISCED level 4: Post-secondary education</t>
  </si>
  <si>
    <t>Level of education not stated</t>
  </si>
  <si>
    <t>0-4</t>
  </si>
  <si>
    <t>65-69</t>
  </si>
  <si>
    <t>70-74</t>
  </si>
  <si>
    <t>75-79</t>
  </si>
  <si>
    <t>ISCED level 6: Second stage of tertiary education (leading to an advanced research qualification)</t>
  </si>
  <si>
    <t>سبب الإعاقة</t>
  </si>
  <si>
    <t>Reason of Disability</t>
  </si>
  <si>
    <t>Congenital</t>
  </si>
  <si>
    <t>Birth related</t>
  </si>
  <si>
    <t>Illness</t>
  </si>
  <si>
    <t>Physical and psychological abuse</t>
  </si>
  <si>
    <t>اللجنة الإقتصادية والاجتماعية</t>
  </si>
  <si>
    <t xml:space="preserve">LIST OF TABLES 
</t>
  </si>
  <si>
    <t>Table 1:</t>
  </si>
  <si>
    <t>Table 3:</t>
  </si>
  <si>
    <t>Car accident</t>
  </si>
  <si>
    <t>Work accident</t>
  </si>
  <si>
    <t>ذوو الإعاقة</t>
  </si>
  <si>
    <t>Divorced</t>
  </si>
  <si>
    <t>منفصل</t>
  </si>
  <si>
    <t>مطلّق</t>
  </si>
  <si>
    <t>بعض الصعوبة</t>
  </si>
  <si>
    <t>خَلقي</t>
  </si>
  <si>
    <t>War/Terrorism</t>
  </si>
  <si>
    <t>Ageing</t>
  </si>
  <si>
    <t>حالة الإعاقة</t>
  </si>
  <si>
    <t>Seperated</t>
  </si>
  <si>
    <t>Persons not classified</t>
  </si>
  <si>
    <t>Student طالب</t>
  </si>
  <si>
    <t>Home maker
متفرغ للأعمال المنزلية</t>
  </si>
  <si>
    <t>Other 
أخرى</t>
  </si>
  <si>
    <t>لا يستطيع كلياً</t>
  </si>
  <si>
    <t>صعوبة كبيرة</t>
  </si>
  <si>
    <t>For assistance with this questionnaire, please contact:</t>
  </si>
  <si>
    <t xml:space="preserve">           </t>
  </si>
  <si>
    <t>Statistics Division</t>
  </si>
  <si>
    <t>Ms. Neda Jafar</t>
  </si>
  <si>
    <t>Head</t>
  </si>
  <si>
    <t>Statistical Policies and Coordination Unit</t>
  </si>
  <si>
    <t>E-mail: jafarn@un.org</t>
  </si>
  <si>
    <t>Telephone: 961-1-978344</t>
  </si>
  <si>
    <t>Facsimile: 961-1-981510</t>
  </si>
  <si>
    <t>حرب/عمل إرهاب</t>
  </si>
  <si>
    <t>مرض</t>
  </si>
  <si>
    <t>إصابة عمل</t>
  </si>
  <si>
    <t>كبر السن</t>
  </si>
  <si>
    <t>Current or usual activity status
النشاط المعتاد أو الحالي</t>
  </si>
  <si>
    <t>Employment Status
حالة العمل</t>
  </si>
  <si>
    <t xml:space="preserve">السكان حسب الفئة العمرية </t>
  </si>
  <si>
    <t>Population by disability status and age group</t>
  </si>
  <si>
    <t>Population 15 years of age and over, by disability status, marital status, and age group</t>
  </si>
  <si>
    <t>السكان ذوو الإعاقة حسب سبب الإعاقة ومكان الإقامة</t>
  </si>
  <si>
    <t>Population with disabilities by reason of disability and residence</t>
  </si>
  <si>
    <t>Population 15 years of age and over by disability and literacy status</t>
  </si>
  <si>
    <t>Population by disability status and occupation</t>
  </si>
  <si>
    <t>Population by disability status living under the national poverty line</t>
  </si>
  <si>
    <t>السكان حسب حالة الإعاقة والفئة العمرية</t>
  </si>
  <si>
    <r>
      <t>Literacy</t>
    </r>
    <r>
      <rPr>
        <sz val="8"/>
        <rFont val="Arial Narrow"/>
        <family val="2"/>
      </rPr>
      <t>: The ability to read and write with understanding a simple statement related to one’s daily life.</t>
    </r>
  </si>
  <si>
    <t xml:space="preserve">حالة الإعاقة </t>
  </si>
  <si>
    <t>TABLE 1</t>
  </si>
  <si>
    <t>TABLE 3</t>
  </si>
  <si>
    <t>Table 4:</t>
  </si>
  <si>
    <t>Table 5:</t>
  </si>
  <si>
    <t>Table 6:</t>
  </si>
  <si>
    <t>Table 7:</t>
  </si>
  <si>
    <t>Table 8:</t>
  </si>
  <si>
    <t>Table 9:</t>
  </si>
  <si>
    <t>Table 11:</t>
  </si>
  <si>
    <t>Table 12:</t>
  </si>
  <si>
    <t>Table 13:</t>
  </si>
  <si>
    <t>Table14:</t>
  </si>
  <si>
    <t>TABLE 6</t>
  </si>
  <si>
    <t>TABLE 7</t>
  </si>
  <si>
    <t>TABLE 8</t>
  </si>
  <si>
    <t>TABLE 9</t>
  </si>
  <si>
    <t>TABLE 11</t>
  </si>
  <si>
    <t>TABLE 12</t>
  </si>
  <si>
    <t>Table 16:</t>
  </si>
  <si>
    <t>Table 18:</t>
  </si>
  <si>
    <t>Table 17:</t>
  </si>
  <si>
    <t>Table 19:</t>
  </si>
  <si>
    <t>Table 20:</t>
  </si>
  <si>
    <t>Table 21:</t>
  </si>
  <si>
    <t>Table 22:</t>
  </si>
  <si>
    <t>Table 23:</t>
  </si>
  <si>
    <t>قائمة الجداول</t>
  </si>
  <si>
    <t>إســتـبـيـان إحصاءت الإعاقة في منطقة اللجنة الاقتصادية والاجتماعية في غربي آسيا، 2016</t>
  </si>
  <si>
    <t>Questionnaire on Disability Statistics in the ESCWA Region, 2016</t>
  </si>
  <si>
    <t xml:space="preserve">For the purpose of developing statistics on the situation of persons with disabilities the principal topics that would be necessary for the assessment of equalization of opportunities include, inter alia (a) sex, (b) age, (c) place of residence, (d) type of household, (e) marital status, (f) educational attainment and school attendance, (g) labour force status, (h) status of employment, (i) industry, (j) occupation and (k) wealth, including other institutional benefits and services made available to the persons with disabilities.
</t>
  </si>
  <si>
    <t>United Nations ESCWA</t>
  </si>
  <si>
    <t>COUNTRY TECHNICAL NOTES</t>
  </si>
  <si>
    <t xml:space="preserve">On the use of proxy respondents:
Ideally, the questions should be answered by the individual in question (self-report) with the exception of those who are not capable of responding themselves. However, in a census setting, it is common to have a primary respondent report for all other household members and this an acceptable in the census context. In self-report situations, no one should be excluded because they cannot respond on their own (for example due to difficulty hearing, communicating, or an intellectual disability). The choice of a proxy respondent can be important and should be carefully considered before embarking upon the survey interview.
Age suitability:
The six WG questions were designed for a census context where the collection of disability data in a country may be otherwise very limited. The WG has acknowledged that disability among children, due to the circumstances of child development and transition from infancy through adolescence, is not adequately covered by these questions – but in the absence of other measures and other data collection exercises, these questions will provide an indication of child functioning for the population 5 – 17 years of age.
Placement of the module in a census or survey:
This module of six questions is best situated either at the beginning of a survey questionnaire (together with the demographic information collected on household family members) or towards the beginning of a section that deals with health information. The module should not be added on at the end of the questionnaire.
</t>
  </si>
  <si>
    <t>Definition of "persons with disabilities":</t>
  </si>
  <si>
    <t>Total Population</t>
  </si>
  <si>
    <t>Total
المجموع</t>
  </si>
  <si>
    <t>مجموع السكان</t>
  </si>
  <si>
    <t>Women of reproductive age (aged 15-49 years) by disabily status who have their need for family planning satisfied with modern methods</t>
  </si>
  <si>
    <t>Women by disabily status subjected to physical, sexual or psychological violence</t>
  </si>
  <si>
    <t>Persons victim of physical or sexual harassment, by disability status, in the previous 12 months</t>
  </si>
  <si>
    <t>National Statistical Office</t>
  </si>
  <si>
    <t xml:space="preserve">مجموع السكان ذوو الإعاقة  </t>
  </si>
  <si>
    <t>المجموع السكان</t>
  </si>
  <si>
    <r>
      <t>لغربي آسيا</t>
    </r>
    <r>
      <rPr>
        <b/>
        <sz val="16"/>
        <rFont val="Calibri"/>
        <family val="2"/>
        <scheme val="minor"/>
      </rPr>
      <t xml:space="preserve">  (الإسكوا)</t>
    </r>
  </si>
  <si>
    <r>
      <t>FOR WESTERN ASIA</t>
    </r>
    <r>
      <rPr>
        <b/>
        <sz val="16"/>
        <rFont val="Calibri"/>
        <family val="2"/>
        <scheme val="minor"/>
      </rPr>
      <t xml:space="preserve">  ( ESCWA )</t>
    </r>
  </si>
  <si>
    <r>
      <rPr>
        <sz val="12"/>
        <color rgb="FFFF0000"/>
        <rFont val="Calibri"/>
        <family val="2"/>
        <scheme val="minor"/>
      </rPr>
      <t>The Question Set</t>
    </r>
    <r>
      <rPr>
        <sz val="12"/>
        <rFont val="Calibri"/>
        <family val="2"/>
        <scheme val="minor"/>
      </rPr>
      <t xml:space="preserve">
The set comprises questions on six core functional domains: seeing, hearing, walking, cognition, self-care, and communication:
The next questions ask about difficulties you may have doing certain activities because of a HEALTH PROBLEM.
1. Do you have difficulty seeing, even if wearing glasses? 
2. Do you have difficulty hearing, even if using a hearing aid? 
3. Do you have difficulty walking or climbing steps?
4. Do you have difficulty remembering or concentrating?
5. Do you have difficulty (with self-care such as) washing all over or dressing?
6. Using your usual language, do you have difficulty communicating, (for example understanding or being understood by others)?
Each question has four response categories: (1) No, no difficulty, (2) Yes, some difficulty, (3) Yes, a lot of difficulty and (4) Cannot do it at all.  The response categories capture the full spectrum of functioning from mild to severe. 
The introductory statement 
The lead-in (The next questions ask about difficulties you may have doing certain activities because of a HEALTH PROBLEM) was included for the purpose of transitioning from topic to topic in a census context.  Censuses include a small number of questions on different and topics can change quickly within the Census questionnaire. The purpose of the introductory statement was to focus the respondent on a set of questions that had a health context. In a larger survey, where this module might follow other health-related questions, and where the context is already established, the introductory statement can be dropped.
Administration of the questions:
It is recommended that the response options be read aloud as part of each of the six questions as follows:
Do you have difficulty walking or climbing steps? Would you say: 
1) No, no difficulty
2) Yes, some difficulty
3) Yes, a lot of difficulty 
4) Cannot do it at all.  </t>
    </r>
  </si>
  <si>
    <r>
      <rPr>
        <b/>
        <sz val="14"/>
        <color theme="1"/>
        <rFont val="Calibri"/>
        <family val="2"/>
        <scheme val="minor"/>
      </rPr>
      <t>Disability status</t>
    </r>
    <r>
      <rPr>
        <sz val="12"/>
        <color theme="1"/>
        <rFont val="Calibri"/>
        <family val="2"/>
        <scheme val="minor"/>
      </rPr>
      <t xml:space="preserve"> characterizes the population into those with and without a disability. 
</t>
    </r>
    <r>
      <rPr>
        <u/>
        <sz val="11"/>
        <color theme="1"/>
        <rFont val="Calibri"/>
        <family val="2"/>
        <scheme val="minor"/>
      </rPr>
      <t/>
    </r>
  </si>
  <si>
    <r>
      <t xml:space="preserve">A comprehensive measure to determine disability would include the following six domains of functioning that would be appropriate for international comparison:
</t>
    </r>
    <r>
      <rPr>
        <b/>
        <sz val="12"/>
        <color theme="1"/>
        <rFont val="Calibri"/>
        <family val="2"/>
        <scheme val="minor"/>
      </rPr>
      <t>(a)</t>
    </r>
    <r>
      <rPr>
        <b/>
        <sz val="14"/>
        <color theme="1"/>
        <rFont val="Calibri"/>
        <family val="2"/>
        <scheme val="minor"/>
      </rPr>
      <t xml:space="preserve"> Walking</t>
    </r>
    <r>
      <rPr>
        <sz val="12"/>
        <color theme="1"/>
        <rFont val="Calibri"/>
        <family val="2"/>
        <scheme val="minor"/>
      </rPr>
      <t xml:space="preserve"> - Walking fulfils the criteria of cross-cultural applicability and space requirements for comparable data since walking is a good indicator of a central physical function and is a major cause of limitation in participation.
</t>
    </r>
    <r>
      <rPr>
        <b/>
        <sz val="12"/>
        <color theme="1"/>
        <rFont val="Calibri"/>
        <family val="2"/>
        <scheme val="minor"/>
      </rPr>
      <t>(b)</t>
    </r>
    <r>
      <rPr>
        <b/>
        <sz val="14"/>
        <color theme="1"/>
        <rFont val="Calibri"/>
        <family val="2"/>
        <scheme val="minor"/>
      </rPr>
      <t xml:space="preserve"> Seeing</t>
    </r>
    <r>
      <rPr>
        <sz val="12"/>
        <color theme="1"/>
        <rFont val="Calibri"/>
        <family val="2"/>
        <scheme val="minor"/>
      </rPr>
      <t xml:space="preserve"> - questions on difficulty seeing should be asked with the use of glasses if they are usually worn
</t>
    </r>
    <r>
      <rPr>
        <b/>
        <sz val="12"/>
        <color theme="1"/>
        <rFont val="Calibri"/>
        <family val="2"/>
        <scheme val="minor"/>
      </rPr>
      <t xml:space="preserve">(c) </t>
    </r>
    <r>
      <rPr>
        <b/>
        <sz val="14"/>
        <color theme="1"/>
        <rFont val="Calibri"/>
        <family val="2"/>
        <scheme val="minor"/>
      </rPr>
      <t>Hearing</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questions on difficulty hearing should be asked with the use of hearing aids if they are usually worn
</t>
    </r>
    <r>
      <rPr>
        <b/>
        <sz val="12"/>
        <color theme="1"/>
        <rFont val="Calibri"/>
        <family val="2"/>
        <scheme val="minor"/>
      </rPr>
      <t xml:space="preserve">(d) </t>
    </r>
    <r>
      <rPr>
        <b/>
        <sz val="14"/>
        <color theme="1"/>
        <rFont val="Calibri"/>
        <family val="2"/>
        <scheme val="minor"/>
      </rPr>
      <t>Cognition</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remembering and concentrating
</t>
    </r>
    <r>
      <rPr>
        <b/>
        <sz val="12"/>
        <color theme="1"/>
        <rFont val="Calibri"/>
        <family val="2"/>
        <scheme val="minor"/>
      </rPr>
      <t>(e)</t>
    </r>
    <r>
      <rPr>
        <b/>
        <sz val="14"/>
        <color theme="1"/>
        <rFont val="Calibri"/>
        <family val="2"/>
        <scheme val="minor"/>
      </rPr>
      <t xml:space="preserve"> Self-care</t>
    </r>
    <r>
      <rPr>
        <sz val="12"/>
        <color theme="1"/>
        <rFont val="Calibri"/>
        <family val="2"/>
        <scheme val="minor"/>
      </rPr>
      <t xml:space="preserve"> - Washing and dressing independently
</t>
    </r>
    <r>
      <rPr>
        <b/>
        <sz val="12"/>
        <color theme="1"/>
        <rFont val="Calibri"/>
        <family val="2"/>
        <scheme val="minor"/>
      </rPr>
      <t xml:space="preserve">(f) </t>
    </r>
    <r>
      <rPr>
        <b/>
        <sz val="14"/>
        <color theme="1"/>
        <rFont val="Calibri"/>
        <family val="2"/>
        <scheme val="minor"/>
      </rPr>
      <t>Communication</t>
    </r>
    <r>
      <rPr>
        <sz val="12"/>
        <color theme="1"/>
        <rFont val="Calibri"/>
        <family val="2"/>
        <scheme val="minor"/>
      </rPr>
      <t xml:space="preserve"> - talking, listening or understanding speech such that it contributes to difficulty in doing their daily activities.</t>
    </r>
  </si>
  <si>
    <t xml:space="preserve">Disability Status  </t>
  </si>
  <si>
    <t>Total Population by disability status and residence</t>
  </si>
  <si>
    <t>Population 5 years of age and over, by disability status, school attendance, and age group</t>
  </si>
  <si>
    <t>Population 15 years of age and over, by disability status, current activity status, and age group</t>
  </si>
  <si>
    <t>السكان حسب حالة الإعاقة والفئة العمرية، وما إذا كانوا يعيشون في أسر معيشية أو في مؤسسات</t>
  </si>
  <si>
    <t xml:space="preserve">Population by disability status and age group, whether living in household or institution </t>
  </si>
  <si>
    <t>الأسر المعيشية التي لديها شخص أو أكثر ذو إعاقة، حسب نوع الأسرة المعيشية وحجمها</t>
  </si>
  <si>
    <t>السكان حسب حالة الإعاقة والمهنة</t>
  </si>
  <si>
    <t>Table (P8.1-R) as recommended by the Population and Housing Census Recommendations, Rev2</t>
  </si>
  <si>
    <t>Table (P8.3-A) as recommended by the Population and Housing Census Recommendations, Rev2</t>
  </si>
  <si>
    <t>Table (P8.2-R) as recommended by the Population and Housing Census Recommendations, Rev2</t>
  </si>
  <si>
    <t>Table (P8.4-A) as recommended by the Population and Housing Census Recommendations, Rev2</t>
  </si>
  <si>
    <t>Table (P8.3-R) as recommended by the Population and Housing Census Recommendations, Rev2</t>
  </si>
  <si>
    <t>السكان البالغون من العمر 15 سنوات فأكثر، حسب حالة الإعاقة، حالة النشاط الحالية والفئة العمرية</t>
  </si>
  <si>
    <t>السكان البالغون من العمر 15 سنوات فأكثر، حسب حالة الإعاقة، الحالة الزواجية والفئة العمرية</t>
  </si>
  <si>
    <t>السكان البالغون من العمر 5 سنوات فأكثر، حسب حالة الإعاقة، الانتظام في الدراسة والفئة العمرية</t>
  </si>
  <si>
    <t xml:space="preserve">Demography </t>
  </si>
  <si>
    <t>Education</t>
  </si>
  <si>
    <t>Employment</t>
  </si>
  <si>
    <t>Poverty</t>
  </si>
  <si>
    <t>Benefits</t>
  </si>
  <si>
    <t>Access</t>
  </si>
  <si>
    <t>Table15:</t>
  </si>
  <si>
    <r>
      <t xml:space="preserve">For purposes of reporting and generating internationally comparable data, the Washigton Group has recommended to use, for each domainfour response categories: (1) No, no difficulty, (2) Yes, some difficulty, (3) Yes, a lot of difficulty and (4) Cannot do it at all. The Washington Group has recommended the following </t>
    </r>
    <r>
      <rPr>
        <u/>
        <sz val="12"/>
        <color theme="1"/>
        <rFont val="Calibri"/>
        <family val="2"/>
        <scheme val="minor"/>
      </rPr>
      <t>cutoff be used to define the population of persons with disabilities</t>
    </r>
    <r>
      <rPr>
        <sz val="12"/>
        <color theme="1"/>
        <rFont val="Calibri"/>
        <family val="2"/>
        <scheme val="minor"/>
      </rPr>
      <t xml:space="preserve">:  
</t>
    </r>
    <r>
      <rPr>
        <sz val="12"/>
        <color rgb="FFFF0000"/>
        <rFont val="Calibri"/>
        <family val="2"/>
        <scheme val="minor"/>
      </rPr>
      <t xml:space="preserve">The sub-population disabled includes everyone with </t>
    </r>
    <r>
      <rPr>
        <u/>
        <sz val="12"/>
        <color rgb="FFFF0000"/>
        <rFont val="Calibri"/>
        <family val="2"/>
        <scheme val="minor"/>
      </rPr>
      <t>at least one domain</t>
    </r>
    <r>
      <rPr>
        <sz val="12"/>
        <color rgb="FFFF0000"/>
        <rFont val="Calibri"/>
        <family val="2"/>
        <scheme val="minor"/>
      </rPr>
      <t xml:space="preserve"> that is coded as </t>
    </r>
    <r>
      <rPr>
        <u/>
        <sz val="12"/>
        <color rgb="FFFF0000"/>
        <rFont val="Calibri"/>
        <family val="2"/>
        <scheme val="minor"/>
      </rPr>
      <t>a lot of difficulty or cannot do it at all</t>
    </r>
    <r>
      <rPr>
        <sz val="12"/>
        <color rgb="FFFF0000"/>
        <rFont val="Calibri"/>
        <family val="2"/>
        <scheme val="minor"/>
      </rPr>
      <t xml:space="preserve">.
</t>
    </r>
  </si>
  <si>
    <r>
      <rPr>
        <b/>
        <u/>
        <sz val="14"/>
        <color theme="1"/>
        <rFont val="Calibri"/>
        <family val="2"/>
        <scheme val="minor"/>
      </rPr>
      <t>Persons with disabilities</t>
    </r>
    <r>
      <rPr>
        <sz val="12"/>
        <color theme="1"/>
        <rFont val="Calibri"/>
        <family val="2"/>
        <scheme val="minor"/>
      </rPr>
      <t xml:space="preserve"> are defined as those persons who are at greater risk than the general population for experiencing restrictions in performing specific tasks or participating in role activities due to limitations in basic activity functioning, such as walking, seeing, hearing, or remembering even if such limitations were ameliorated by the use of assistive devices, a supportive environment or plentiful resources. Such persons may not experience limitations in specifically measured tasks, such as bathing or dressing, or participation activities, such as working or going to church or shopping, because the necessary adaptations have been made at the person or environmental levels. These persons would still, however, be considered to be at greater risk of restrictions in activities and/or participation than the general population because of the presence of limitations in basic activity functioning, and because the absence of necessary accommodations would jeopardize their current levels of participation.
</t>
    </r>
  </si>
  <si>
    <t>Other notes</t>
  </si>
  <si>
    <t>النساء اللاتي تعرضن للعنف الجسدي، الجنسي أو النفسي حسب حالة الإعاقة</t>
  </si>
  <si>
    <t xml:space="preserve">مجموع السكان ومكان الإقامة حسب حالة الإعاقة </t>
  </si>
  <si>
    <t xml:space="preserve">السكان الذين يعيشون تحت خط الفقر الوطني حسب حالة الإعاقة </t>
  </si>
  <si>
    <t>الأشخاص ضحية التحرش البدني أو الجنسي، حسب حالة الإعاقة،  في الإثني عشر شهراً الماضية</t>
  </si>
  <si>
    <t>السكان الذين يملكون هاتف محمول ويستخدمون الإنترنت حسب حالة الإعاقة</t>
  </si>
  <si>
    <t>Population by disabily status who own mobile phones and using the internet</t>
  </si>
  <si>
    <t xml:space="preserve">النساء في سن الإنجاب ( اللاتي تتراوح أعمارهن بين 15-49 سنة ) اللاتي لبيٌت حاجتهن من تنظيم الأسرة بالطرق الحديثة حسب حالة الإعاقة </t>
  </si>
  <si>
    <t>السكان البالغون من العمر 5 سنوات فأكثر، حسب حالة الإعاقة والتحصيل التعليمي</t>
  </si>
  <si>
    <t>Population by disability status and current status  in employment</t>
  </si>
  <si>
    <t>حالة العمل للسكان حسب حالة الإعاقة</t>
  </si>
  <si>
    <t>السكان</t>
  </si>
  <si>
    <t>التعليم</t>
  </si>
  <si>
    <t>الفقر</t>
  </si>
  <si>
    <t>Population by disability status, income quintile, and age group</t>
  </si>
  <si>
    <t>السكان حسب حالة الإعاقة، خمس الدخل والفئة العمرية</t>
  </si>
  <si>
    <t>Population 5 years of age and over, by disability status and educational attainment</t>
  </si>
  <si>
    <t xml:space="preserve">السكان البالغون من العمر 15 سنوات فأكثر، حسب حالة الإعاقة والمعرفة بالقراءة والكتابة </t>
  </si>
  <si>
    <t>الوصول</t>
  </si>
  <si>
    <t>العمالة</t>
  </si>
  <si>
    <t>جدول 1:</t>
  </si>
  <si>
    <t>جدول 3:</t>
  </si>
  <si>
    <t>جدول 4:</t>
  </si>
  <si>
    <t>جدول 5:</t>
  </si>
  <si>
    <t>جدول 6:</t>
  </si>
  <si>
    <t>جدول 7:</t>
  </si>
  <si>
    <t>جدول 8:</t>
  </si>
  <si>
    <t>جدول 9:</t>
  </si>
  <si>
    <t>جدول 11:</t>
  </si>
  <si>
    <t>جدول 12:</t>
  </si>
  <si>
    <t>جدول 13:</t>
  </si>
  <si>
    <t>جدول 14:</t>
  </si>
  <si>
    <t>جدول 15:</t>
  </si>
  <si>
    <t>جدول 16:</t>
  </si>
  <si>
    <t>جدول 17:</t>
  </si>
  <si>
    <t>جدول 18:</t>
  </si>
  <si>
    <t>جدول 19:</t>
  </si>
  <si>
    <t>جدول 20:</t>
  </si>
  <si>
    <t>جدول 21:</t>
  </si>
  <si>
    <t>جدول 22:</t>
  </si>
  <si>
    <t>جدول 23:</t>
  </si>
  <si>
    <t xml:space="preserve"> الإعانات</t>
  </si>
  <si>
    <t>WASHINGTON GROUP TECHNICAL NOTES</t>
  </si>
  <si>
    <t>PLEASE PROVIDE COUNTRY TECHNICAL NOTES IF DIFFERENT FROM THE WASHINGTON GROUP TECHNICAL NOTES IN DEFINING PERSONS WITH DISABILITIES</t>
  </si>
  <si>
    <t>Other (specify)</t>
  </si>
  <si>
    <t>أخرى (أذكر)</t>
  </si>
  <si>
    <t>متوسط الأجور الشهرية للسكان (البالغون من العمر 15 سنوات فأكثر) حسب حالة الإعاقة والمهنة</t>
  </si>
  <si>
    <t>Average hourly earnings for population ( 15 years of age and over) by disability status and occupation</t>
  </si>
  <si>
    <t>INTRODUCTION</t>
  </si>
  <si>
    <t>Available Source/year</t>
  </si>
  <si>
    <r>
      <t xml:space="preserve">The Statistics Division at the UNESCWA, in collaboration with relevant partners, is implementing an activity on Development of Statistics on Persons with Disability during 2016, and is inviting all member countries to take part in it.  Lack of reliable data and comparable statistics are the most critical obstacles in mainstreaming disability in development. Improvements in the collection, analysis and availability of disability statistics are crucially necessary in order to promote evidence-based policymaking and programming decisions, as well as effective monitoring.  In addition, concerted and coordinated action is urgently needed at all levels to harmonize concepts, definitions and methodologies in line with international guidelines and standards.  
The questionnaire is developed in line with the Principles and Recommendations for the Population and Housing Censuses, Revision 2 (United Nations, 2008).  It also encompasses the disability indicators as specified in the Sustainable Development Goals framework and adopted by the Statistical Commission in 2016.  
The questionnaire is based on the disaggregation level recommended by the Washington Group, however, the qestionnaire structure allows countries to use their national classification,  and addition of new columns to cater for new types of disabilities.
In </t>
    </r>
    <r>
      <rPr>
        <sz val="11"/>
        <color theme="4"/>
        <rFont val="Calibri"/>
        <family val="2"/>
        <scheme val="minor"/>
      </rPr>
      <t>Country Technical Notes</t>
    </r>
    <r>
      <rPr>
        <sz val="11"/>
        <color theme="1"/>
        <rFont val="Calibri"/>
        <family val="2"/>
        <scheme val="minor"/>
      </rPr>
      <t xml:space="preserve"> please provide the national metadata used if not in compliance with the Washington Group technical notes.
Read the </t>
    </r>
    <r>
      <rPr>
        <sz val="11"/>
        <color theme="4"/>
        <rFont val="Calibri"/>
        <family val="2"/>
        <scheme val="minor"/>
      </rPr>
      <t>Instrcutions</t>
    </r>
    <r>
      <rPr>
        <sz val="11"/>
        <color theme="1"/>
        <rFont val="Calibri"/>
        <family val="2"/>
        <scheme val="minor"/>
      </rPr>
      <t xml:space="preserve"> carefully before entering any data.  The</t>
    </r>
    <r>
      <rPr>
        <sz val="11"/>
        <color theme="4"/>
        <rFont val="Calibri"/>
        <family val="2"/>
        <scheme val="minor"/>
      </rPr>
      <t xml:space="preserve"> List of Tables</t>
    </r>
    <r>
      <rPr>
        <sz val="11"/>
        <color theme="1"/>
        <rFont val="Calibri"/>
        <family val="2"/>
        <scheme val="minor"/>
      </rPr>
      <t xml:space="preserve"> provide you with the coverage of subjects included in this questionnaire, please provide infromation in the last column on availabilty of data and source.  It is expected that the data on persons with disabilities refer to the number of people and therefore the main sources should be Censuses and Surveys, when using administrative records please indicate in the </t>
    </r>
    <r>
      <rPr>
        <sz val="11"/>
        <color theme="4"/>
        <rFont val="Calibri"/>
        <family val="2"/>
        <scheme val="minor"/>
      </rPr>
      <t>Technical Notes</t>
    </r>
    <r>
      <rPr>
        <sz val="11"/>
        <color theme="1"/>
        <rFont val="Calibri"/>
        <family val="2"/>
        <scheme val="minor"/>
      </rPr>
      <t xml:space="preserve"> box provided under each table and indicate whether the data refers to number of individuals or number of cases.
</t>
    </r>
  </si>
  <si>
    <t>Access and use of drink water, sanitation services and public transport</t>
  </si>
  <si>
    <t xml:space="preserve"> وصول واستعمال مياه الشرب، خدمات الصرف الصحي و وسائل النقل العام</t>
  </si>
  <si>
    <t>Population by disability status receiving social grants/benefits</t>
  </si>
  <si>
    <t>السكان حسب حالة الإعاقة، والمستفيدون من منحة إجتماعية</t>
  </si>
  <si>
    <t xml:space="preserve">العنف </t>
  </si>
  <si>
    <t>Violence</t>
  </si>
  <si>
    <t>a. Unable at all</t>
  </si>
  <si>
    <t>b. With a lot of difficulty</t>
  </si>
  <si>
    <t>c.Some difficulty</t>
  </si>
  <si>
    <r>
      <t>Total population with disability =</t>
    </r>
    <r>
      <rPr>
        <b/>
        <sz val="9"/>
        <color rgb="FFFF0000"/>
        <rFont val="Calibri"/>
        <family val="2"/>
        <scheme val="minor"/>
      </rPr>
      <t xml:space="preserve"> a+b</t>
    </r>
  </si>
  <si>
    <t>The Statistics Division at ESCWA is initiating an activity on Disability Statistics in the region, and would therefore kindly request each country to complete the attached tables of this questionnaire, where its available in the country. 
The objective of this exercise is three-fold, as follows:
1- To compile and disseminate national data, and establish a base line for monitoring and reporting purposes
2- To harmonize disability measures through recommended guidelines
3- To improve production of disability statistics from surveys, censuses and administrative records 
 In order to achieve the objective countries will participate in the following activities:
• Development of a harmonized database on disability statistics (June-Dec 2016)
• Expert Group Meeting on disability Statistics (12 -14 December 2016)
• Workshop on enhancing the production of disability statistics (Jan-Feb 2017)</t>
  </si>
  <si>
    <t>d. No difficulty</t>
  </si>
  <si>
    <t>بدون صعوبة</t>
  </si>
  <si>
    <r>
      <t xml:space="preserve">مجموع </t>
    </r>
    <r>
      <rPr>
        <b/>
        <sz val="10"/>
        <color rgb="FFFF0000"/>
        <rFont val="Calibri"/>
        <family val="2"/>
        <scheme val="minor"/>
      </rPr>
      <t>السكان</t>
    </r>
  </si>
  <si>
    <r>
      <t>مجموع</t>
    </r>
    <r>
      <rPr>
        <b/>
        <sz val="10"/>
        <color rgb="FFFF0000"/>
        <rFont val="Calibri"/>
        <family val="2"/>
        <scheme val="minor"/>
      </rPr>
      <t xml:space="preserve"> السكان</t>
    </r>
  </si>
  <si>
    <r>
      <t>مجموع</t>
    </r>
    <r>
      <rPr>
        <b/>
        <sz val="9"/>
        <color rgb="FFFF0000"/>
        <rFont val="Calibri"/>
        <family val="2"/>
        <scheme val="minor"/>
      </rPr>
      <t xml:space="preserve"> السكان</t>
    </r>
  </si>
  <si>
    <r>
      <t xml:space="preserve">مجموع السكان </t>
    </r>
    <r>
      <rPr>
        <b/>
        <sz val="9"/>
        <color rgb="FFFF0000"/>
        <rFont val="Calibri"/>
        <family val="2"/>
        <scheme val="minor"/>
      </rPr>
      <t>المشتغلين</t>
    </r>
  </si>
  <si>
    <r>
      <t xml:space="preserve">مجموع </t>
    </r>
    <r>
      <rPr>
        <b/>
        <sz val="9"/>
        <color rgb="FFFF0000"/>
        <rFont val="Calibri"/>
        <family val="2"/>
        <scheme val="minor"/>
      </rPr>
      <t xml:space="preserve">السكان العاطلين </t>
    </r>
  </si>
  <si>
    <r>
      <t xml:space="preserve">مجموع </t>
    </r>
    <r>
      <rPr>
        <b/>
        <sz val="9"/>
        <color rgb="FFFF0000"/>
        <rFont val="Calibri"/>
        <family val="2"/>
        <scheme val="minor"/>
      </rPr>
      <t>السكان المنتظمين في الدراسة</t>
    </r>
  </si>
  <si>
    <r>
      <t xml:space="preserve">مجموع </t>
    </r>
    <r>
      <rPr>
        <b/>
        <sz val="9"/>
        <color rgb="FFFF0000"/>
        <rFont val="Calibri"/>
        <family val="2"/>
        <scheme val="minor"/>
      </rPr>
      <t>السكان غير المنتظمين في الدراسة</t>
    </r>
  </si>
  <si>
    <r>
      <t xml:space="preserve">مجموع </t>
    </r>
    <r>
      <rPr>
        <b/>
        <sz val="9"/>
        <color rgb="FFFF0000"/>
        <rFont val="Calibri"/>
        <family val="2"/>
        <scheme val="minor"/>
      </rPr>
      <t>السكان غير الناشطين اقتصادياً</t>
    </r>
  </si>
  <si>
    <r>
      <t>Total Population=</t>
    </r>
    <r>
      <rPr>
        <b/>
        <sz val="10"/>
        <color rgb="FFFF0000"/>
        <rFont val="Calibri"/>
        <family val="2"/>
        <scheme val="minor"/>
      </rPr>
      <t xml:space="preserve"> a+b+c+d+e</t>
    </r>
  </si>
  <si>
    <r>
      <t xml:space="preserve">Total Population= </t>
    </r>
    <r>
      <rPr>
        <b/>
        <sz val="10"/>
        <color rgb="FFFF0000"/>
        <rFont val="Calibri"/>
        <family val="2"/>
        <scheme val="minor"/>
      </rPr>
      <t>a+b+c+d+e</t>
    </r>
  </si>
  <si>
    <r>
      <t xml:space="preserve">Total </t>
    </r>
    <r>
      <rPr>
        <b/>
        <sz val="9"/>
        <color rgb="FFFF0000"/>
        <rFont val="Calibri"/>
        <family val="2"/>
        <scheme val="minor"/>
      </rPr>
      <t>Separated population</t>
    </r>
    <r>
      <rPr>
        <b/>
        <sz val="9"/>
        <rFont val="Calibri"/>
        <family val="2"/>
        <scheme val="minor"/>
      </rPr>
      <t>=</t>
    </r>
    <r>
      <rPr>
        <b/>
        <sz val="9"/>
        <color rgb="FFFF0000"/>
        <rFont val="Calibri"/>
        <family val="2"/>
        <scheme val="minor"/>
      </rPr>
      <t xml:space="preserve"> a+b+c+d</t>
    </r>
  </si>
  <si>
    <r>
      <t xml:space="preserve">Total </t>
    </r>
    <r>
      <rPr>
        <b/>
        <sz val="9"/>
        <color rgb="FFFF0000"/>
        <rFont val="Calibri"/>
        <family val="2"/>
        <scheme val="minor"/>
      </rPr>
      <t>Divorced population</t>
    </r>
    <r>
      <rPr>
        <b/>
        <sz val="9"/>
        <color theme="1"/>
        <rFont val="Calibri"/>
        <family val="2"/>
        <scheme val="minor"/>
      </rPr>
      <t>=</t>
    </r>
    <r>
      <rPr>
        <b/>
        <sz val="9"/>
        <color rgb="FFFF0000"/>
        <rFont val="Calibri"/>
        <family val="2"/>
        <scheme val="minor"/>
      </rPr>
      <t xml:space="preserve"> a+b+c+d</t>
    </r>
  </si>
  <si>
    <r>
      <t>Total</t>
    </r>
    <r>
      <rPr>
        <b/>
        <sz val="9"/>
        <color rgb="FFFF0000"/>
        <rFont val="Calibri"/>
        <family val="2"/>
        <scheme val="minor"/>
      </rPr>
      <t xml:space="preserve"> Widowed population</t>
    </r>
    <r>
      <rPr>
        <b/>
        <sz val="9"/>
        <color theme="1"/>
        <rFont val="Calibri"/>
        <family val="2"/>
        <scheme val="minor"/>
      </rPr>
      <t>=</t>
    </r>
    <r>
      <rPr>
        <b/>
        <sz val="9"/>
        <color rgb="FFFF0000"/>
        <rFont val="Calibri"/>
        <family val="2"/>
        <scheme val="minor"/>
      </rPr>
      <t xml:space="preserve"> a+b+c+d</t>
    </r>
  </si>
  <si>
    <r>
      <t xml:space="preserve">Total </t>
    </r>
    <r>
      <rPr>
        <b/>
        <sz val="9"/>
        <color rgb="FFFF0000"/>
        <rFont val="Calibri"/>
        <family val="2"/>
        <scheme val="minor"/>
      </rPr>
      <t>Married population</t>
    </r>
    <r>
      <rPr>
        <b/>
        <sz val="9"/>
        <rFont val="Calibri"/>
        <family val="2"/>
        <scheme val="minor"/>
      </rPr>
      <t>=</t>
    </r>
    <r>
      <rPr>
        <b/>
        <sz val="9"/>
        <color rgb="FFFF0000"/>
        <rFont val="Calibri"/>
        <family val="2"/>
        <scheme val="minor"/>
      </rPr>
      <t xml:space="preserve"> a+b+c+d</t>
    </r>
  </si>
  <si>
    <r>
      <t xml:space="preserve">Total </t>
    </r>
    <r>
      <rPr>
        <b/>
        <sz val="9"/>
        <color rgb="FFFF0000"/>
        <rFont val="Calibri"/>
        <family val="2"/>
        <scheme val="minor"/>
      </rPr>
      <t>Single population</t>
    </r>
    <r>
      <rPr>
        <b/>
        <sz val="9"/>
        <rFont val="Calibri"/>
        <family val="2"/>
        <scheme val="minor"/>
      </rPr>
      <t xml:space="preserve">= </t>
    </r>
    <r>
      <rPr>
        <b/>
        <sz val="9"/>
        <color rgb="FFFF0000"/>
        <rFont val="Calibri"/>
        <family val="2"/>
        <scheme val="minor"/>
      </rPr>
      <t>a+b+c+d</t>
    </r>
  </si>
  <si>
    <r>
      <rPr>
        <b/>
        <sz val="9"/>
        <rFont val="Calibri"/>
        <family val="2"/>
        <scheme val="minor"/>
      </rPr>
      <t>Total</t>
    </r>
    <r>
      <rPr>
        <b/>
        <sz val="9"/>
        <color rgb="FFFF0000"/>
        <rFont val="Calibri"/>
        <family val="2"/>
        <scheme val="minor"/>
      </rPr>
      <t xml:space="preserve"> Employed Population</t>
    </r>
    <r>
      <rPr>
        <b/>
        <sz val="9"/>
        <rFont val="Calibri"/>
        <family val="2"/>
        <scheme val="minor"/>
      </rPr>
      <t>=</t>
    </r>
    <r>
      <rPr>
        <b/>
        <sz val="9"/>
        <color rgb="FFFF0000"/>
        <rFont val="Calibri"/>
        <family val="2"/>
        <scheme val="minor"/>
      </rPr>
      <t xml:space="preserve"> a+b+c+d</t>
    </r>
  </si>
  <si>
    <r>
      <t xml:space="preserve">Total </t>
    </r>
    <r>
      <rPr>
        <b/>
        <sz val="9"/>
        <color rgb="FFFF0000"/>
        <rFont val="Calibri"/>
        <family val="2"/>
        <scheme val="minor"/>
      </rPr>
      <t>Unemployed Population</t>
    </r>
    <r>
      <rPr>
        <b/>
        <sz val="9"/>
        <rFont val="Calibri"/>
        <family val="2"/>
        <scheme val="minor"/>
      </rPr>
      <t>=</t>
    </r>
    <r>
      <rPr>
        <b/>
        <sz val="9"/>
        <color rgb="FFFF0000"/>
        <rFont val="Calibri"/>
        <family val="2"/>
        <scheme val="minor"/>
      </rPr>
      <t xml:space="preserve"> a+b+c+d</t>
    </r>
  </si>
  <si>
    <r>
      <t xml:space="preserve">Total </t>
    </r>
    <r>
      <rPr>
        <b/>
        <sz val="9"/>
        <color rgb="FFFF0000"/>
        <rFont val="Calibri"/>
        <family val="2"/>
        <scheme val="minor"/>
      </rPr>
      <t>Not economically active Population</t>
    </r>
    <r>
      <rPr>
        <b/>
        <sz val="9"/>
        <rFont val="Calibri"/>
        <family val="2"/>
        <scheme val="minor"/>
      </rPr>
      <t>=</t>
    </r>
    <r>
      <rPr>
        <b/>
        <sz val="9"/>
        <color rgb="FFFF0000"/>
        <rFont val="Calibri"/>
        <family val="2"/>
        <scheme val="minor"/>
      </rPr>
      <t xml:space="preserve"> a+b+c+d</t>
    </r>
  </si>
  <si>
    <r>
      <t>Total</t>
    </r>
    <r>
      <rPr>
        <b/>
        <sz val="9"/>
        <color rgb="FFFF0000"/>
        <rFont val="Calibri"/>
        <family val="2"/>
        <scheme val="minor"/>
      </rPr>
      <t xml:space="preserve"> Population</t>
    </r>
    <r>
      <rPr>
        <b/>
        <sz val="9"/>
        <rFont val="Calibri"/>
        <family val="2"/>
        <scheme val="minor"/>
      </rPr>
      <t xml:space="preserve"> </t>
    </r>
    <r>
      <rPr>
        <b/>
        <sz val="9"/>
        <color rgb="FFFF0000"/>
        <rFont val="Calibri"/>
        <family val="2"/>
        <scheme val="minor"/>
      </rPr>
      <t>Attending school</t>
    </r>
    <r>
      <rPr>
        <b/>
        <sz val="9"/>
        <rFont val="Calibri"/>
        <family val="2"/>
        <scheme val="minor"/>
      </rPr>
      <t>=</t>
    </r>
    <r>
      <rPr>
        <b/>
        <sz val="9"/>
        <color rgb="FFFF0000"/>
        <rFont val="Calibri"/>
        <family val="2"/>
        <scheme val="minor"/>
      </rPr>
      <t xml:space="preserve"> a+b+c+d</t>
    </r>
  </si>
  <si>
    <r>
      <t>Total</t>
    </r>
    <r>
      <rPr>
        <b/>
        <sz val="9"/>
        <color rgb="FFFF0000"/>
        <rFont val="Calibri"/>
        <family val="2"/>
        <scheme val="minor"/>
      </rPr>
      <t xml:space="preserve"> Population</t>
    </r>
    <r>
      <rPr>
        <b/>
        <sz val="9"/>
        <rFont val="Calibri"/>
        <family val="2"/>
        <scheme val="minor"/>
      </rPr>
      <t xml:space="preserve"> </t>
    </r>
    <r>
      <rPr>
        <b/>
        <sz val="9"/>
        <color rgb="FFFF0000"/>
        <rFont val="Calibri"/>
        <family val="2"/>
        <scheme val="minor"/>
      </rPr>
      <t>Not attending school</t>
    </r>
    <r>
      <rPr>
        <b/>
        <sz val="9"/>
        <rFont val="Calibri"/>
        <family val="2"/>
        <scheme val="minor"/>
      </rPr>
      <t>=</t>
    </r>
    <r>
      <rPr>
        <b/>
        <sz val="9"/>
        <color rgb="FFFF0000"/>
        <rFont val="Calibri"/>
        <family val="2"/>
        <scheme val="minor"/>
      </rPr>
      <t xml:space="preserve"> a+b+c+d</t>
    </r>
  </si>
  <si>
    <r>
      <t xml:space="preserve">Total </t>
    </r>
    <r>
      <rPr>
        <b/>
        <sz val="9"/>
        <color rgb="FFFF0000"/>
        <rFont val="Calibri"/>
        <family val="2"/>
        <scheme val="minor"/>
      </rPr>
      <t>Population</t>
    </r>
    <r>
      <rPr>
        <b/>
        <sz val="9"/>
        <rFont val="Calibri"/>
        <family val="2"/>
        <scheme val="minor"/>
      </rPr>
      <t>= Total</t>
    </r>
    <r>
      <rPr>
        <b/>
        <sz val="9"/>
        <color rgb="FFFF0000"/>
        <rFont val="Calibri"/>
        <family val="2"/>
        <scheme val="minor"/>
      </rPr>
      <t xml:space="preserve"> Single population </t>
    </r>
    <r>
      <rPr>
        <b/>
        <sz val="9"/>
        <rFont val="Calibri"/>
        <family val="2"/>
        <scheme val="minor"/>
      </rPr>
      <t>+ Total</t>
    </r>
    <r>
      <rPr>
        <b/>
        <sz val="9"/>
        <color rgb="FFFF0000"/>
        <rFont val="Calibri"/>
        <family val="2"/>
        <scheme val="minor"/>
      </rPr>
      <t xml:space="preserve"> Married population </t>
    </r>
    <r>
      <rPr>
        <b/>
        <sz val="9"/>
        <rFont val="Calibri"/>
        <family val="2"/>
        <scheme val="minor"/>
      </rPr>
      <t>+ Total</t>
    </r>
    <r>
      <rPr>
        <b/>
        <sz val="9"/>
        <color rgb="FFFF0000"/>
        <rFont val="Calibri"/>
        <family val="2"/>
        <scheme val="minor"/>
      </rPr>
      <t xml:space="preserve"> Widowed population </t>
    </r>
    <r>
      <rPr>
        <b/>
        <sz val="9"/>
        <rFont val="Calibri"/>
        <family val="2"/>
        <scheme val="minor"/>
      </rPr>
      <t>+ Total</t>
    </r>
    <r>
      <rPr>
        <b/>
        <sz val="9"/>
        <color rgb="FFFF0000"/>
        <rFont val="Calibri"/>
        <family val="2"/>
        <scheme val="minor"/>
      </rPr>
      <t xml:space="preserve"> Divorced population </t>
    </r>
    <r>
      <rPr>
        <b/>
        <sz val="9"/>
        <rFont val="Calibri"/>
        <family val="2"/>
        <scheme val="minor"/>
      </rPr>
      <t>+ Total</t>
    </r>
    <r>
      <rPr>
        <b/>
        <sz val="9"/>
        <color rgb="FFFF0000"/>
        <rFont val="Calibri"/>
        <family val="2"/>
        <scheme val="minor"/>
      </rPr>
      <t xml:space="preserve"> Separated population </t>
    </r>
    <r>
      <rPr>
        <b/>
        <sz val="9"/>
        <color theme="1"/>
        <rFont val="Calibri"/>
        <family val="2"/>
        <scheme val="minor"/>
      </rPr>
      <t>+</t>
    </r>
    <r>
      <rPr>
        <b/>
        <sz val="9"/>
        <color rgb="FFFF0000"/>
        <rFont val="Calibri"/>
        <family val="2"/>
        <scheme val="minor"/>
      </rPr>
      <t xml:space="preserve"> e</t>
    </r>
  </si>
  <si>
    <r>
      <t xml:space="preserve">Total </t>
    </r>
    <r>
      <rPr>
        <b/>
        <sz val="10"/>
        <color rgb="FFFF0000"/>
        <rFont val="Calibri"/>
        <family val="2"/>
        <scheme val="minor"/>
      </rPr>
      <t>Population</t>
    </r>
    <r>
      <rPr>
        <b/>
        <sz val="10"/>
        <rFont val="Calibri"/>
        <family val="2"/>
        <scheme val="minor"/>
      </rPr>
      <t>= Total</t>
    </r>
    <r>
      <rPr>
        <b/>
        <sz val="10"/>
        <color rgb="FFFF0000"/>
        <rFont val="Calibri"/>
        <family val="2"/>
        <scheme val="minor"/>
      </rPr>
      <t xml:space="preserve"> Population Attending school </t>
    </r>
    <r>
      <rPr>
        <b/>
        <sz val="10"/>
        <rFont val="Calibri"/>
        <family val="2"/>
        <scheme val="minor"/>
      </rPr>
      <t>+ Total</t>
    </r>
    <r>
      <rPr>
        <b/>
        <sz val="10"/>
        <color rgb="FFFF0000"/>
        <rFont val="Calibri"/>
        <family val="2"/>
        <scheme val="minor"/>
      </rPr>
      <t xml:space="preserve"> Population Not attending school </t>
    </r>
    <r>
      <rPr>
        <b/>
        <sz val="10"/>
        <color theme="1"/>
        <rFont val="Calibri"/>
        <family val="2"/>
        <scheme val="minor"/>
      </rPr>
      <t>+</t>
    </r>
    <r>
      <rPr>
        <b/>
        <sz val="10"/>
        <color rgb="FFFF0000"/>
        <rFont val="Calibri"/>
        <family val="2"/>
        <scheme val="minor"/>
      </rPr>
      <t xml:space="preserve"> e</t>
    </r>
  </si>
  <si>
    <r>
      <t xml:space="preserve">Total </t>
    </r>
    <r>
      <rPr>
        <b/>
        <sz val="10"/>
        <color rgb="FFFF0000"/>
        <rFont val="Calibri"/>
        <family val="2"/>
        <scheme val="minor"/>
      </rPr>
      <t>Population</t>
    </r>
    <r>
      <rPr>
        <b/>
        <sz val="10"/>
        <rFont val="Calibri"/>
        <family val="2"/>
        <scheme val="minor"/>
      </rPr>
      <t xml:space="preserve">= Total </t>
    </r>
    <r>
      <rPr>
        <b/>
        <sz val="10"/>
        <color rgb="FFFF0000"/>
        <rFont val="Calibri"/>
        <family val="2"/>
        <scheme val="minor"/>
      </rPr>
      <t xml:space="preserve">Employed Population </t>
    </r>
    <r>
      <rPr>
        <b/>
        <sz val="10"/>
        <rFont val="Calibri"/>
        <family val="2"/>
        <scheme val="minor"/>
      </rPr>
      <t>+ Total</t>
    </r>
    <r>
      <rPr>
        <b/>
        <sz val="10"/>
        <color rgb="FFFF0000"/>
        <rFont val="Calibri"/>
        <family val="2"/>
        <scheme val="minor"/>
      </rPr>
      <t xml:space="preserve"> Unemployed Population </t>
    </r>
    <r>
      <rPr>
        <b/>
        <sz val="10"/>
        <rFont val="Calibri"/>
        <family val="2"/>
        <scheme val="minor"/>
      </rPr>
      <t>+ Total</t>
    </r>
    <r>
      <rPr>
        <b/>
        <sz val="10"/>
        <color rgb="FFFF0000"/>
        <rFont val="Calibri"/>
        <family val="2"/>
        <scheme val="minor"/>
      </rPr>
      <t xml:space="preserve"> Not economically active Population </t>
    </r>
    <r>
      <rPr>
        <b/>
        <sz val="10"/>
        <color theme="1"/>
        <rFont val="Calibri"/>
        <family val="2"/>
        <scheme val="minor"/>
      </rPr>
      <t>+</t>
    </r>
    <r>
      <rPr>
        <b/>
        <sz val="10"/>
        <color rgb="FFFF0000"/>
        <rFont val="Calibri"/>
        <family val="2"/>
        <scheme val="minor"/>
      </rPr>
      <t xml:space="preserve"> e</t>
    </r>
  </si>
  <si>
    <r>
      <rPr>
        <b/>
        <sz val="10"/>
        <color rgb="FFFF0000"/>
        <rFont val="Calibri"/>
        <family val="2"/>
        <scheme val="minor"/>
      </rPr>
      <t>ISCED level 1:</t>
    </r>
    <r>
      <rPr>
        <b/>
        <sz val="10"/>
        <rFont val="Calibri"/>
        <family val="2"/>
        <scheme val="minor"/>
      </rPr>
      <t xml:space="preserve"> Primary education</t>
    </r>
  </si>
  <si>
    <r>
      <rPr>
        <b/>
        <sz val="10"/>
        <color rgb="FFFF0000"/>
        <rFont val="Calibri"/>
        <family val="2"/>
        <scheme val="minor"/>
      </rPr>
      <t>ISCED level 2:</t>
    </r>
    <r>
      <rPr>
        <b/>
        <sz val="10"/>
        <rFont val="Calibri"/>
        <family val="2"/>
        <scheme val="minor"/>
      </rPr>
      <t xml:space="preserve"> Lower secondary education - General  (first cycle)</t>
    </r>
  </si>
  <si>
    <r>
      <rPr>
        <b/>
        <sz val="10"/>
        <color rgb="FFFF0000"/>
        <rFont val="Calibri"/>
        <family val="2"/>
        <scheme val="minor"/>
      </rPr>
      <t>ISCED level 3:</t>
    </r>
    <r>
      <rPr>
        <b/>
        <sz val="10"/>
        <rFont val="Calibri"/>
        <family val="2"/>
        <scheme val="minor"/>
      </rPr>
      <t xml:space="preserve"> Upper secondary education - Technical/ Vocational  (second cycle)</t>
    </r>
  </si>
  <si>
    <r>
      <rPr>
        <b/>
        <sz val="10"/>
        <color rgb="FFFF0000"/>
        <rFont val="Calibri"/>
        <family val="2"/>
        <scheme val="minor"/>
      </rPr>
      <t>ISCED level 4:</t>
    </r>
    <r>
      <rPr>
        <b/>
        <sz val="10"/>
        <rFont val="Calibri"/>
        <family val="2"/>
        <scheme val="minor"/>
      </rPr>
      <t xml:space="preserve"> Post-secondary education non-tertiary </t>
    </r>
  </si>
  <si>
    <r>
      <rPr>
        <b/>
        <sz val="10"/>
        <color rgb="FFFF0000"/>
        <rFont val="Calibri"/>
        <family val="2"/>
        <scheme val="minor"/>
      </rPr>
      <t>ISCED level 5:</t>
    </r>
    <r>
      <rPr>
        <b/>
        <sz val="10"/>
        <rFont val="Calibri"/>
        <family val="2"/>
        <scheme val="minor"/>
      </rPr>
      <t xml:space="preserve"> First stage of tertiary education</t>
    </r>
  </si>
  <si>
    <r>
      <rPr>
        <b/>
        <sz val="10"/>
        <color rgb="FFFF0000"/>
        <rFont val="Calibri"/>
        <family val="2"/>
        <scheme val="minor"/>
      </rPr>
      <t>ISCED level 6:</t>
    </r>
    <r>
      <rPr>
        <b/>
        <sz val="10"/>
        <rFont val="Calibri"/>
        <family val="2"/>
        <scheme val="minor"/>
      </rPr>
      <t xml:space="preserve"> Second stage of tertiary education</t>
    </r>
  </si>
  <si>
    <r>
      <rPr>
        <b/>
        <sz val="8"/>
        <rFont val="Arial Narrow"/>
        <family val="2"/>
      </rPr>
      <t>Activity status</t>
    </r>
    <r>
      <rPr>
        <sz val="8"/>
        <rFont val="Arial Narrow"/>
        <family val="2"/>
      </rPr>
      <t>: The activity status  of a person is determined over a short reference period such as a week or a day in terms of being economically active (employed or unemployed during the reference period ) or economically inactive.</t>
    </r>
  </si>
  <si>
    <r>
      <rPr>
        <b/>
        <sz val="8"/>
        <rFont val="Arial Narrow"/>
        <family val="2"/>
      </rPr>
      <t>Persons in unemployment</t>
    </r>
    <r>
      <rPr>
        <sz val="8"/>
        <rFont val="Arial Narrow"/>
        <family val="2"/>
      </rPr>
      <t xml:space="preserve"> are defined as all those of working age who were not in employment, carried out activities to seek employment during a specified recent period and were currently available to take up employment given a job opportunity.</t>
    </r>
  </si>
  <si>
    <t>Table (P6.3-R.) as recommended by the Population and Housing Census Recommendations, Rev2</t>
  </si>
  <si>
    <t>TABLE 10.2</t>
  </si>
  <si>
    <t>TABLE 10.1</t>
  </si>
  <si>
    <t>Total Cases</t>
  </si>
  <si>
    <t>جدول 2.1:</t>
  </si>
  <si>
    <t>Table 10.1:</t>
  </si>
  <si>
    <t>جدول 10.1:</t>
  </si>
  <si>
    <t>جدول 10.2:</t>
  </si>
  <si>
    <t>Population 10 years of age and over by disability and literacy status</t>
  </si>
  <si>
    <t>Table 10.2:</t>
  </si>
  <si>
    <t xml:space="preserve">السكان البالغون من العمر 10 سنوات فأكثر، حسب حالة الإعاقة والمعرفة بالقراءة والكتابة </t>
  </si>
  <si>
    <t>ISCED 1997:</t>
  </si>
  <si>
    <t>ISCED level 5: First stage of tertiary education (not leading directly to an advanced research qualification)</t>
  </si>
  <si>
    <t>80+</t>
  </si>
  <si>
    <t>Table 2:</t>
  </si>
  <si>
    <t>Total 15+</t>
  </si>
  <si>
    <t>ظروف متعلقة بالولادة</t>
  </si>
  <si>
    <t>سوء معاملة (جسدية ونفسية)</t>
  </si>
  <si>
    <t>حادث سيارة</t>
  </si>
  <si>
    <t>لا يستطيع كلياً ( بالغة)</t>
  </si>
  <si>
    <t>صعوبة كبيرة (شديدة)</t>
  </si>
  <si>
    <t>بعض الصعوبة ( خفيفة )</t>
  </si>
  <si>
    <t xml:space="preserve">ذوو الإعاقة </t>
  </si>
  <si>
    <t xml:space="preserve">بعض الصعوبة </t>
  </si>
  <si>
    <r>
      <t xml:space="preserve">مجموع </t>
    </r>
    <r>
      <rPr>
        <b/>
        <sz val="9"/>
        <color rgb="FFFF0000"/>
        <rFont val="Calibri"/>
        <family val="2"/>
        <scheme val="minor"/>
      </rPr>
      <t xml:space="preserve">السكان </t>
    </r>
  </si>
  <si>
    <r>
      <t xml:space="preserve">
مجموع </t>
    </r>
    <r>
      <rPr>
        <b/>
        <sz val="9"/>
        <color rgb="FFFF0000"/>
        <rFont val="Calibri"/>
        <family val="2"/>
        <scheme val="minor"/>
      </rPr>
      <t xml:space="preserve">السكان </t>
    </r>
  </si>
  <si>
    <r>
      <t xml:space="preserve">Population </t>
    </r>
    <r>
      <rPr>
        <b/>
        <sz val="11"/>
        <color rgb="FFFF0000"/>
        <rFont val="Calibri"/>
        <family val="2"/>
        <scheme val="minor"/>
      </rPr>
      <t xml:space="preserve">15 </t>
    </r>
    <r>
      <rPr>
        <b/>
        <sz val="11"/>
        <rFont val="Calibri"/>
        <family val="2"/>
        <scheme val="minor"/>
      </rPr>
      <t>years of age and over, by disability status, current activity status, and age group</t>
    </r>
  </si>
  <si>
    <r>
      <t xml:space="preserve">السكان البالغون من العمر </t>
    </r>
    <r>
      <rPr>
        <b/>
        <sz val="11"/>
        <color rgb="FFFF0000"/>
        <rFont val="Calibri"/>
        <family val="2"/>
        <scheme val="minor"/>
      </rPr>
      <t>15</t>
    </r>
    <r>
      <rPr>
        <b/>
        <sz val="11"/>
        <rFont val="Calibri"/>
        <family val="2"/>
        <scheme val="minor"/>
      </rPr>
      <t xml:space="preserve"> سنوات فأكثر، حسب حالة الإعاقة، حالة النشاط الحالية والفئة العمرية</t>
    </r>
  </si>
  <si>
    <r>
      <t xml:space="preserve">  Population </t>
    </r>
    <r>
      <rPr>
        <b/>
        <sz val="11"/>
        <color rgb="FFFF0000"/>
        <rFont val="Calibri"/>
        <family val="2"/>
        <scheme val="minor"/>
      </rPr>
      <t>15</t>
    </r>
    <r>
      <rPr>
        <b/>
        <sz val="11"/>
        <rFont val="Calibri"/>
        <family val="2"/>
        <scheme val="minor"/>
      </rPr>
      <t xml:space="preserve"> years of age and over, by age group </t>
    </r>
    <r>
      <rPr>
        <b/>
        <sz val="11"/>
        <color rgb="FFFF0000"/>
        <rFont val="Calibri"/>
        <family val="2"/>
        <scheme val="minor"/>
      </rPr>
      <t>(SDG 8.5.2)</t>
    </r>
  </si>
  <si>
    <r>
      <t xml:space="preserve">السكان البالغون من العمر </t>
    </r>
    <r>
      <rPr>
        <b/>
        <sz val="11"/>
        <color rgb="FFFF0000"/>
        <rFont val="Calibri"/>
        <family val="2"/>
        <scheme val="minor"/>
      </rPr>
      <t>15</t>
    </r>
    <r>
      <rPr>
        <b/>
        <sz val="11"/>
        <rFont val="Calibri"/>
        <family val="2"/>
        <scheme val="minor"/>
      </rPr>
      <t xml:space="preserve"> سنوات فأكثر، حسب الفئة العمرية</t>
    </r>
  </si>
  <si>
    <t>Question used:</t>
  </si>
  <si>
    <t>Source: Demographic Survey 2016</t>
  </si>
  <si>
    <t>Birth related includes "عوامل أثناء الحمل" and "عوامل أثناء الولادة"</t>
  </si>
  <si>
    <t>No schooling includes "امي" and "يقرا ويكتب"</t>
  </si>
  <si>
    <t>ISCED LEVEL 6 includes "دكتوراة " + "ماجستير" + " دبلوم عالي"</t>
  </si>
  <si>
    <t>الشخص ذو الإعاقة: كل شخص لديه قصور في أي من الوظائف أو البنى الجسمية والتي تؤدي لمحدودية قدرته على المشاركة  نتيجة للعوامل البيئية والشخصية. ولذلك تم استجدام مصطلح صعوبات ليعكس المحدودية في الوظائف والبنى الجسمية والابتعاد عن استخدام مصطلح الإعاقة لما يحمله من وصمة تؤدي -على الاغلب-لانكار وجودها.</t>
  </si>
  <si>
    <t xml:space="preserve">Population by status and type of disability </t>
  </si>
  <si>
    <t xml:space="preserve">السكان حسب نوع و حالة الإعاقة </t>
  </si>
  <si>
    <t>Population by disability status and type of sector</t>
  </si>
  <si>
    <t>السكان حسب حالة الإعاقة ونوع القطاع</t>
  </si>
  <si>
    <t>Table 12- Population by disability status and current status in employment</t>
  </si>
  <si>
    <r>
      <t>Table 8- Population 5 years of age and over, by disability status and educational attainment</t>
    </r>
    <r>
      <rPr>
        <sz val="12"/>
        <color rgb="FFFF0000"/>
        <rFont val="Calibri"/>
        <family val="2"/>
        <scheme val="minor"/>
      </rPr>
      <t xml:space="preserve"> (10+)</t>
    </r>
  </si>
  <si>
    <t>Retired / self sufficient
متقاعد/ مكتفي</t>
  </si>
  <si>
    <t>Retired / self sufficient includes "retired متقاعد"</t>
  </si>
  <si>
    <t>Data for nationals</t>
  </si>
  <si>
    <t>TABLE 2</t>
  </si>
  <si>
    <t>Persons with disabilities by type of disability</t>
  </si>
  <si>
    <t>Seeing
البصر</t>
  </si>
  <si>
    <t>Hearing
السمع</t>
  </si>
  <si>
    <t>Mobility
الحركة</t>
  </si>
  <si>
    <t xml:space="preserve">Self care
العناية الشخصية
</t>
  </si>
  <si>
    <t>Communication
التواصل</t>
  </si>
  <si>
    <r>
      <t xml:space="preserve">Table 7- Population with disabilities by reason of disability and residence </t>
    </r>
    <r>
      <rPr>
        <sz val="12"/>
        <color rgb="FFFF0000"/>
        <rFont val="Calibri"/>
        <family val="2"/>
        <scheme val="minor"/>
      </rPr>
      <t>(By person)</t>
    </r>
  </si>
  <si>
    <r>
      <t xml:space="preserve">Table 2- Population by status and type of disability </t>
    </r>
    <r>
      <rPr>
        <sz val="12"/>
        <color rgb="FFFF0000"/>
        <rFont val="Calibri"/>
        <family val="2"/>
        <scheme val="minor"/>
      </rPr>
      <t>(By person)</t>
    </r>
  </si>
  <si>
    <t>Communication التواصل  is same as التخاطب والتواصل</t>
  </si>
  <si>
    <t>Memory and concentration
(cognition)
(الادراك (الذاكرة والتركيز</t>
  </si>
  <si>
    <t>Although the question on domain of disability is a multi-code question i.e. each person can have more than one domain of disability recorded, the field workers, however, recorded only one difficulty per person and that is the domain with the highest level of severity</t>
  </si>
  <si>
    <t>Population by status and type of disability</t>
  </si>
  <si>
    <r>
      <t xml:space="preserve">Population </t>
    </r>
    <r>
      <rPr>
        <b/>
        <sz val="11"/>
        <color rgb="FFFF0000"/>
        <rFont val="Calibri"/>
        <family val="2"/>
        <scheme val="minor"/>
      </rPr>
      <t>10</t>
    </r>
    <r>
      <rPr>
        <b/>
        <sz val="11"/>
        <rFont val="Calibri"/>
        <family val="2"/>
        <scheme val="minor"/>
      </rPr>
      <t xml:space="preserve"> years of age and over, by  literacy status</t>
    </r>
  </si>
  <si>
    <r>
      <t>Population</t>
    </r>
    <r>
      <rPr>
        <b/>
        <sz val="11"/>
        <color rgb="FFFF0000"/>
        <rFont val="Calibri"/>
        <family val="2"/>
        <scheme val="minor"/>
      </rPr>
      <t xml:space="preserve"> 10</t>
    </r>
    <r>
      <rPr>
        <b/>
        <sz val="11"/>
        <rFont val="Calibri"/>
        <family val="2"/>
        <scheme val="minor"/>
      </rPr>
      <t xml:space="preserve"> years of age and over by disability and literacy status</t>
    </r>
  </si>
  <si>
    <r>
      <t xml:space="preserve">السكان البالغون من العمر </t>
    </r>
    <r>
      <rPr>
        <b/>
        <sz val="11"/>
        <color rgb="FFFF0000"/>
        <rFont val="Calibri"/>
        <family val="2"/>
        <scheme val="minor"/>
      </rPr>
      <t>10</t>
    </r>
    <r>
      <rPr>
        <b/>
        <sz val="11"/>
        <rFont val="Calibri"/>
        <family val="2"/>
        <scheme val="minor"/>
      </rPr>
      <t xml:space="preserve"> سنوات فأكثر، حسب حالة الإعاقة والمعرفة بالقراءة والكتابة </t>
    </r>
  </si>
  <si>
    <r>
      <t>السكان</t>
    </r>
    <r>
      <rPr>
        <b/>
        <sz val="11"/>
        <rFont val="Calibri"/>
        <family val="2"/>
        <scheme val="minor"/>
      </rPr>
      <t xml:space="preserve"> البالغون من العمر </t>
    </r>
    <r>
      <rPr>
        <b/>
        <sz val="11"/>
        <color rgb="FFFF0000"/>
        <rFont val="Calibri"/>
        <family val="2"/>
        <scheme val="minor"/>
      </rPr>
      <t>10</t>
    </r>
    <r>
      <rPr>
        <b/>
        <sz val="11"/>
        <rFont val="Calibri"/>
        <family val="2"/>
        <scheme val="minor"/>
      </rPr>
      <t xml:space="preserve"> سنوات فأكثر، حسب المعرفة بالقراءة والكتابة </t>
    </r>
  </si>
  <si>
    <r>
      <t>Population</t>
    </r>
    <r>
      <rPr>
        <b/>
        <sz val="11"/>
        <color rgb="FFFF0000"/>
        <rFont val="Calibri"/>
        <family val="2"/>
        <scheme val="minor"/>
      </rPr>
      <t xml:space="preserve"> 15</t>
    </r>
    <r>
      <rPr>
        <b/>
        <sz val="11"/>
        <rFont val="Calibri"/>
        <family val="2"/>
        <scheme val="minor"/>
      </rPr>
      <t xml:space="preserve"> years of age and over by disability and literacy status</t>
    </r>
  </si>
  <si>
    <r>
      <t xml:space="preserve">Population </t>
    </r>
    <r>
      <rPr>
        <b/>
        <sz val="11"/>
        <color rgb="FFFF0000"/>
        <rFont val="Calibri"/>
        <family val="2"/>
        <scheme val="minor"/>
      </rPr>
      <t>15</t>
    </r>
    <r>
      <rPr>
        <b/>
        <sz val="11"/>
        <rFont val="Calibri"/>
        <family val="2"/>
        <scheme val="minor"/>
      </rPr>
      <t xml:space="preserve"> years of age and over, by  literacy status</t>
    </r>
  </si>
  <si>
    <r>
      <t>السكان</t>
    </r>
    <r>
      <rPr>
        <b/>
        <sz val="11"/>
        <rFont val="Calibri"/>
        <family val="2"/>
        <scheme val="minor"/>
      </rPr>
      <t xml:space="preserve"> البالغون من العمر </t>
    </r>
    <r>
      <rPr>
        <b/>
        <sz val="11"/>
        <color rgb="FFFF0000"/>
        <rFont val="Calibri"/>
        <family val="2"/>
        <scheme val="minor"/>
      </rPr>
      <t>15</t>
    </r>
    <r>
      <rPr>
        <b/>
        <sz val="11"/>
        <rFont val="Calibri"/>
        <family val="2"/>
        <scheme val="minor"/>
      </rPr>
      <t xml:space="preserve"> سنوات فأكثر، حسب حالة الإعاقة والمعرفة بالقراءة والكتابة </t>
    </r>
  </si>
  <si>
    <r>
      <t>السكان</t>
    </r>
    <r>
      <rPr>
        <b/>
        <sz val="11"/>
        <rFont val="Calibri"/>
        <family val="2"/>
        <scheme val="minor"/>
      </rPr>
      <t xml:space="preserve"> البالغون من العمر </t>
    </r>
    <r>
      <rPr>
        <b/>
        <sz val="11"/>
        <color rgb="FFFF0000"/>
        <rFont val="Calibri"/>
        <family val="2"/>
        <scheme val="minor"/>
      </rPr>
      <t>15</t>
    </r>
    <r>
      <rPr>
        <b/>
        <sz val="11"/>
        <rFont val="Calibri"/>
        <family val="2"/>
        <scheme val="minor"/>
      </rPr>
      <t xml:space="preserve"> سنوات فأكثر، حسب المعرفة بالقراءة والكتابة </t>
    </r>
  </si>
  <si>
    <t>Population by disability status and current status in employment</t>
  </si>
  <si>
    <t>حالة العمل للسكان (15سنة فأكثر ) حسب حالة الإعاقة</t>
  </si>
  <si>
    <t xml:space="preserve">السكان ذوو الإعاقة حسب نوع الإعاقة </t>
  </si>
  <si>
    <t>Population by residence (numbers)
السكان حسب مكان الإقامة</t>
  </si>
  <si>
    <t xml:space="preserve">    Population by age group</t>
  </si>
  <si>
    <r>
      <t xml:space="preserve">السكان البالغون من العمر </t>
    </r>
    <r>
      <rPr>
        <b/>
        <sz val="11"/>
        <color rgb="FFFF0000"/>
        <rFont val="Calibri"/>
        <family val="2"/>
        <scheme val="minor"/>
      </rPr>
      <t>15</t>
    </r>
    <r>
      <rPr>
        <b/>
        <sz val="11"/>
        <rFont val="Calibri"/>
        <family val="2"/>
        <scheme val="minor"/>
      </rPr>
      <t xml:space="preserve"> سنوات فأكثر، حسب الفئة العمرية             </t>
    </r>
  </si>
  <si>
    <r>
      <t xml:space="preserve"> Population </t>
    </r>
    <r>
      <rPr>
        <b/>
        <sz val="11"/>
        <color rgb="FFFF0000"/>
        <rFont val="Calibri"/>
        <family val="2"/>
        <scheme val="minor"/>
      </rPr>
      <t>15</t>
    </r>
    <r>
      <rPr>
        <b/>
        <sz val="11"/>
        <rFont val="Calibri"/>
        <family val="2"/>
        <scheme val="minor"/>
      </rPr>
      <t xml:space="preserve"> years of age and over, by age group             
</t>
    </r>
  </si>
  <si>
    <t>Population with disabilities by residence
السكان ذوو الإعاقة حسب مكان الإقامة</t>
  </si>
  <si>
    <r>
      <t xml:space="preserve">Population </t>
    </r>
    <r>
      <rPr>
        <b/>
        <sz val="11"/>
        <color rgb="FFFF0000"/>
        <rFont val="Calibri"/>
        <family val="2"/>
        <scheme val="minor"/>
      </rPr>
      <t>10</t>
    </r>
    <r>
      <rPr>
        <b/>
        <sz val="11"/>
        <rFont val="Calibri"/>
        <family val="2"/>
        <scheme val="minor"/>
      </rPr>
      <t xml:space="preserve"> years of age and over, by disability status and educational attainment</t>
    </r>
  </si>
  <si>
    <r>
      <t>السكان</t>
    </r>
    <r>
      <rPr>
        <b/>
        <sz val="11"/>
        <rFont val="Calibri"/>
        <family val="2"/>
        <scheme val="minor"/>
      </rPr>
      <t xml:space="preserve"> البالغون من العمر </t>
    </r>
    <r>
      <rPr>
        <b/>
        <sz val="11"/>
        <color rgb="FFFF0000"/>
        <rFont val="Calibri"/>
        <family val="2"/>
        <scheme val="minor"/>
      </rPr>
      <t>5</t>
    </r>
    <r>
      <rPr>
        <b/>
        <sz val="11"/>
        <rFont val="Calibri"/>
        <family val="2"/>
        <scheme val="minor"/>
      </rPr>
      <t xml:space="preserve"> سنوات فأكثر، حسب حالة الإعاقة والتحصيل التعليمي</t>
    </r>
  </si>
  <si>
    <r>
      <t>Population</t>
    </r>
    <r>
      <rPr>
        <b/>
        <u/>
        <sz val="11"/>
        <color rgb="FFFF0000"/>
        <rFont val="Calibri"/>
        <family val="2"/>
        <scheme val="minor"/>
      </rPr>
      <t xml:space="preserve"> 10</t>
    </r>
    <r>
      <rPr>
        <b/>
        <sz val="11"/>
        <rFont val="Calibri"/>
        <family val="2"/>
        <scheme val="minor"/>
      </rPr>
      <t xml:space="preserve"> years of age and over, by educational attainment </t>
    </r>
    <r>
      <rPr>
        <b/>
        <sz val="11"/>
        <color rgb="FFFF0000"/>
        <rFont val="Calibri"/>
        <family val="2"/>
        <scheme val="minor"/>
      </rPr>
      <t>(SDG 4.5.1)</t>
    </r>
  </si>
  <si>
    <r>
      <t>السكان</t>
    </r>
    <r>
      <rPr>
        <b/>
        <sz val="11"/>
        <rFont val="Calibri"/>
        <family val="2"/>
        <scheme val="minor"/>
      </rPr>
      <t xml:space="preserve"> البالغون من العمر </t>
    </r>
    <r>
      <rPr>
        <b/>
        <sz val="11"/>
        <color rgb="FFFF0000"/>
        <rFont val="Calibri"/>
        <family val="2"/>
        <scheme val="minor"/>
      </rPr>
      <t>10</t>
    </r>
    <r>
      <rPr>
        <b/>
        <sz val="11"/>
        <rFont val="Calibri"/>
        <family val="2"/>
        <scheme val="minor"/>
      </rPr>
      <t xml:space="preserve"> سنوات فأكثر، حسب التحصيل التعليمي</t>
    </r>
  </si>
  <si>
    <r>
      <t>Population</t>
    </r>
    <r>
      <rPr>
        <b/>
        <sz val="11"/>
        <color rgb="FFFF0000"/>
        <rFont val="Calibri"/>
        <family val="2"/>
        <scheme val="minor"/>
      </rPr>
      <t xml:space="preserve"> 5</t>
    </r>
    <r>
      <rPr>
        <b/>
        <sz val="11"/>
        <rFont val="Calibri"/>
        <family val="2"/>
        <scheme val="minor"/>
      </rPr>
      <t xml:space="preserve"> years of age and over, by disability status, school attendance, and age group</t>
    </r>
  </si>
  <si>
    <r>
      <t>السكان البالغون من العمر</t>
    </r>
    <r>
      <rPr>
        <b/>
        <sz val="11"/>
        <color rgb="FFFF0000"/>
        <rFont val="Calibri"/>
        <family val="2"/>
        <scheme val="minor"/>
      </rPr>
      <t xml:space="preserve"> 5</t>
    </r>
    <r>
      <rPr>
        <b/>
        <sz val="11"/>
        <rFont val="Calibri"/>
        <family val="2"/>
        <scheme val="minor"/>
      </rPr>
      <t xml:space="preserve"> سنوات فأكثر، حسب حالة الإعاقة، الانتظام في الدراسة والفئة العمرية</t>
    </r>
  </si>
  <si>
    <r>
      <t>Population</t>
    </r>
    <r>
      <rPr>
        <b/>
        <sz val="11"/>
        <color rgb="FFFF0000"/>
        <rFont val="Calibri"/>
        <family val="2"/>
        <scheme val="minor"/>
      </rPr>
      <t xml:space="preserve"> 5</t>
    </r>
    <r>
      <rPr>
        <b/>
        <sz val="11"/>
        <rFont val="Calibri"/>
        <family val="2"/>
        <scheme val="minor"/>
      </rPr>
      <t xml:space="preserve"> years and over, by age group</t>
    </r>
  </si>
  <si>
    <r>
      <t xml:space="preserve">السكان البالغون من العمر </t>
    </r>
    <r>
      <rPr>
        <b/>
        <sz val="11"/>
        <color rgb="FFFF0000"/>
        <rFont val="Calibri"/>
        <family val="2"/>
        <scheme val="minor"/>
      </rPr>
      <t>5</t>
    </r>
    <r>
      <rPr>
        <b/>
        <sz val="11"/>
        <rFont val="Calibri"/>
        <family val="2"/>
        <scheme val="minor"/>
      </rPr>
      <t xml:space="preserve"> سنوات فأكثر، حسب الفئة العمرية</t>
    </r>
  </si>
  <si>
    <t>Unemployed</t>
  </si>
  <si>
    <t>Income recipient
له إيراد ولا يعمل</t>
  </si>
  <si>
    <t>Not economically active Population
السكان غير الناشطين إقتصادياً</t>
  </si>
  <si>
    <t xml:space="preserve">Unemployed
لا يعمل </t>
  </si>
  <si>
    <t>Never worked before
باحث عن عمل (لم يسبق له العمل)</t>
  </si>
  <si>
    <t>Worked before
باحث عن عمل (سبق له العمل)</t>
  </si>
  <si>
    <t xml:space="preserve">Contributing family worker
يعمل لدى الأسرة دون أجر </t>
  </si>
  <si>
    <t xml:space="preserve">Own-account
يعمل لحسابه </t>
  </si>
  <si>
    <t xml:space="preserve">Employers
صاحب عمل </t>
  </si>
  <si>
    <t>Employee
يعمل بأجر</t>
  </si>
  <si>
    <t>Economically Active Population
السكان الناشطون إقتصادياً</t>
  </si>
  <si>
    <r>
      <t xml:space="preserve">Population </t>
    </r>
    <r>
      <rPr>
        <b/>
        <sz val="11"/>
        <color rgb="FFFF0000"/>
        <rFont val="Calibri"/>
        <family val="2"/>
        <scheme val="minor"/>
      </rPr>
      <t>15</t>
    </r>
    <r>
      <rPr>
        <b/>
        <sz val="11"/>
        <rFont val="Calibri"/>
        <family val="2"/>
        <scheme val="minor"/>
      </rPr>
      <t xml:space="preserve"> years of age and over, by disability status, marital status, and age group</t>
    </r>
  </si>
  <si>
    <r>
      <t xml:space="preserve">السكان البالغون من العمر </t>
    </r>
    <r>
      <rPr>
        <b/>
        <sz val="11"/>
        <color rgb="FFFF0000"/>
        <rFont val="Calibri"/>
        <family val="2"/>
        <scheme val="minor"/>
      </rPr>
      <t>15</t>
    </r>
    <r>
      <rPr>
        <b/>
        <sz val="11"/>
        <rFont val="Calibri"/>
        <family val="2"/>
        <scheme val="minor"/>
      </rPr>
      <t xml:space="preserve"> سنوات فأكثر، حسب حالة الإعاقة، الحالة الزواجية والفئة العمرية</t>
    </r>
  </si>
  <si>
    <t xml:space="preserve">Car accident حادث سيارةis same as حوادث السير </t>
  </si>
  <si>
    <t>One single reason was asked to a multi code question on type of disability.</t>
  </si>
  <si>
    <t>Other includes "other accident" and "other"</t>
  </si>
  <si>
    <t>عاطل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</si>
</sst>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 * #,##0.00_ ;_ * \-#,##0.00_ ;_ * &quot;-&quot;??_ ;_ @_ "/>
  </numFmts>
  <fonts count="112">
    <font>
      <sz val="11"/>
      <color theme="1"/>
      <name val="Calibri"/>
      <family val="2"/>
      <scheme val="minor"/>
    </font>
    <font>
      <sz val="11"/>
      <color theme="1"/>
      <name val="Calibri"/>
      <family val="2"/>
      <scheme val="minor"/>
    </font>
    <font>
      <sz val="10"/>
      <name val="Arial"/>
      <family val="2"/>
    </font>
    <font>
      <sz val="9"/>
      <name val="Calibri"/>
      <family val="2"/>
      <scheme val="minor"/>
    </font>
    <font>
      <sz val="8"/>
      <name val="Arial Narrow"/>
      <family val="2"/>
    </font>
    <font>
      <b/>
      <sz val="8"/>
      <name val="Arial Narrow"/>
      <family val="2"/>
    </font>
    <font>
      <b/>
      <sz val="11"/>
      <name val="Calibri"/>
      <family val="2"/>
      <scheme val="minor"/>
    </font>
    <font>
      <b/>
      <sz val="10"/>
      <name val="Calibri"/>
      <family val="2"/>
      <scheme val="minor"/>
    </font>
    <font>
      <b/>
      <sz val="8"/>
      <name val="Arial"/>
      <family val="2"/>
    </font>
    <font>
      <sz val="10"/>
      <name val="Arial"/>
      <family val="2"/>
      <charset val="178"/>
    </font>
    <font>
      <sz val="8"/>
      <name val="Calibri"/>
      <family val="2"/>
      <scheme val="minor"/>
    </font>
    <font>
      <b/>
      <u/>
      <sz val="10"/>
      <name val="MS Sans Serif"/>
      <family val="2"/>
    </font>
    <font>
      <b/>
      <sz val="10"/>
      <name val="Arabic Transparent"/>
      <charset val="178"/>
    </font>
    <font>
      <sz val="10"/>
      <name val="Arial"/>
      <family val="2"/>
    </font>
    <font>
      <b/>
      <sz val="12"/>
      <name val="Times New Roman"/>
      <family val="1"/>
    </font>
    <font>
      <sz val="12"/>
      <name val="MS Sans Serif"/>
      <family val="2"/>
    </font>
    <font>
      <b/>
      <sz val="12"/>
      <color indexed="17"/>
      <name val="AF_Najed"/>
    </font>
    <font>
      <b/>
      <sz val="12"/>
      <color indexed="17"/>
      <name val="Times New Roman"/>
      <family val="1"/>
    </font>
    <font>
      <sz val="11"/>
      <name val="Arial"/>
      <family val="2"/>
    </font>
    <font>
      <sz val="11"/>
      <name val="MS Sans Serif"/>
      <family val="2"/>
    </font>
    <font>
      <sz val="11"/>
      <name val="MS Sans Serif"/>
      <family val="2"/>
    </font>
    <font>
      <sz val="11"/>
      <name val="Arial"/>
      <family val="2"/>
    </font>
    <font>
      <b/>
      <sz val="11"/>
      <name val="Times New Roman"/>
      <family val="1"/>
    </font>
    <font>
      <b/>
      <sz val="9"/>
      <name val="Calibri"/>
      <family val="2"/>
      <scheme val="minor"/>
    </font>
    <font>
      <sz val="11"/>
      <color theme="1"/>
      <name val="Calibri"/>
      <family val="2"/>
      <charset val="178"/>
      <scheme val="minor"/>
    </font>
    <font>
      <u/>
      <sz val="11"/>
      <color theme="1"/>
      <name val="Calibri"/>
      <family val="2"/>
      <scheme val="minor"/>
    </font>
    <font>
      <sz val="8"/>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8"/>
      <color theme="1"/>
      <name val="Calibri"/>
      <family val="2"/>
      <scheme val="minor"/>
    </font>
    <font>
      <sz val="11"/>
      <color rgb="FF000000"/>
      <name val="Calibri"/>
      <family val="2"/>
      <scheme val="minor"/>
    </font>
    <font>
      <sz val="11"/>
      <color indexed="8"/>
      <name val="Arial"/>
      <family val="2"/>
    </font>
    <font>
      <sz val="12"/>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MS Sans Serif"/>
      <family val="2"/>
    </font>
    <font>
      <b/>
      <sz val="11"/>
      <name val="Arial"/>
      <family val="2"/>
    </font>
    <font>
      <b/>
      <sz val="9"/>
      <name val="Arial"/>
      <family val="2"/>
    </font>
    <font>
      <sz val="11"/>
      <name val="Calibri"/>
      <family val="2"/>
      <scheme val="minor"/>
    </font>
    <font>
      <sz val="10"/>
      <name val="Calibri"/>
      <family val="2"/>
      <scheme val="minor"/>
    </font>
    <font>
      <b/>
      <sz val="11"/>
      <name val="Simplified Arabic"/>
      <family val="1"/>
    </font>
    <font>
      <b/>
      <sz val="10"/>
      <name val="Arial"/>
      <family val="2"/>
    </font>
    <font>
      <b/>
      <sz val="12"/>
      <color theme="4"/>
      <name val="Arial"/>
      <family val="2"/>
    </font>
    <font>
      <sz val="11"/>
      <color theme="4"/>
      <name val="Calibri"/>
      <family val="2"/>
      <scheme val="minor"/>
    </font>
    <font>
      <b/>
      <sz val="14"/>
      <color theme="4"/>
      <name val="Arial"/>
      <family val="2"/>
    </font>
    <font>
      <sz val="14"/>
      <color theme="1"/>
      <name val="Calibri"/>
      <family val="2"/>
      <scheme val="minor"/>
    </font>
    <font>
      <sz val="12"/>
      <color theme="5"/>
      <name val="Arial"/>
      <family val="2"/>
    </font>
    <font>
      <sz val="11"/>
      <color rgb="FFFF0000"/>
      <name val="Calibri"/>
      <family val="2"/>
      <scheme val="minor"/>
    </font>
    <font>
      <b/>
      <sz val="12"/>
      <color rgb="FFFF0000"/>
      <name val="Arial"/>
      <family val="2"/>
    </font>
    <font>
      <b/>
      <sz val="9"/>
      <color theme="1"/>
      <name val="Calibri"/>
      <family val="2"/>
      <scheme val="minor"/>
    </font>
    <font>
      <b/>
      <sz val="10"/>
      <color rgb="FFFF0000"/>
      <name val="Calibri"/>
      <family val="2"/>
      <scheme val="minor"/>
    </font>
    <font>
      <b/>
      <sz val="48"/>
      <name val="Calibri"/>
      <family val="2"/>
      <scheme val="minor"/>
    </font>
    <font>
      <b/>
      <sz val="10"/>
      <name val="Simplified Arabic"/>
      <family val="1"/>
    </font>
    <font>
      <b/>
      <sz val="24"/>
      <name val="Calibri"/>
      <family val="2"/>
      <scheme val="minor"/>
    </font>
    <font>
      <b/>
      <sz val="12"/>
      <name val="Calibri"/>
      <family val="2"/>
      <scheme val="minor"/>
    </font>
    <font>
      <sz val="12"/>
      <name val="Calibri"/>
      <family val="2"/>
      <scheme val="minor"/>
    </font>
    <font>
      <sz val="10"/>
      <color theme="1"/>
      <name val="Calibri"/>
      <family val="2"/>
      <scheme val="minor"/>
    </font>
    <font>
      <b/>
      <sz val="16"/>
      <name val="Calibri"/>
      <family val="2"/>
      <scheme val="minor"/>
    </font>
    <font>
      <b/>
      <u/>
      <sz val="20"/>
      <name val="Calibri"/>
      <family val="2"/>
      <scheme val="minor"/>
    </font>
    <font>
      <b/>
      <u/>
      <sz val="16"/>
      <name val="Calibri"/>
      <family val="2"/>
      <scheme val="minor"/>
    </font>
    <font>
      <b/>
      <sz val="12"/>
      <color theme="4"/>
      <name val="Calibri"/>
      <family val="2"/>
      <scheme val="minor"/>
    </font>
    <font>
      <b/>
      <u val="double"/>
      <sz val="14"/>
      <name val="Calibri"/>
      <family val="2"/>
      <scheme val="minor"/>
    </font>
    <font>
      <sz val="16"/>
      <name val="Calibri"/>
      <family val="2"/>
      <scheme val="minor"/>
    </font>
    <font>
      <b/>
      <u val="double"/>
      <sz val="16"/>
      <name val="Calibri"/>
      <family val="2"/>
      <scheme val="minor"/>
    </font>
    <font>
      <b/>
      <sz val="13"/>
      <color theme="4"/>
      <name val="Calibri"/>
      <family val="2"/>
      <scheme val="minor"/>
    </font>
    <font>
      <b/>
      <u/>
      <sz val="12"/>
      <color theme="4"/>
      <name val="Calibri"/>
      <family val="2"/>
      <scheme val="minor"/>
    </font>
    <font>
      <sz val="10"/>
      <color theme="4"/>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u/>
      <sz val="12"/>
      <color rgb="FFFF0000"/>
      <name val="Calibri"/>
      <family val="2"/>
      <scheme val="minor"/>
    </font>
    <font>
      <b/>
      <sz val="14"/>
      <color theme="1"/>
      <name val="Calibri"/>
      <family val="2"/>
      <scheme val="minor"/>
    </font>
    <font>
      <sz val="13"/>
      <color theme="1"/>
      <name val="Calibri"/>
      <family val="2"/>
      <scheme val="minor"/>
    </font>
    <font>
      <sz val="13"/>
      <name val="Calibri"/>
      <family val="2"/>
      <scheme val="minor"/>
    </font>
    <font>
      <b/>
      <sz val="13"/>
      <name val="Calibri"/>
      <family val="2"/>
      <scheme val="minor"/>
    </font>
    <font>
      <b/>
      <sz val="14"/>
      <color theme="4"/>
      <name val="Arabic Transparent"/>
      <charset val="178"/>
    </font>
    <font>
      <b/>
      <u/>
      <sz val="14"/>
      <color theme="4"/>
      <name val="Arabic Transparent"/>
      <charset val="178"/>
    </font>
    <font>
      <b/>
      <sz val="14"/>
      <color theme="4"/>
      <name val="MS Sans Serif"/>
      <family val="2"/>
    </font>
    <font>
      <b/>
      <u/>
      <sz val="14"/>
      <color theme="4"/>
      <name val="MS Sans Serif"/>
      <family val="2"/>
    </font>
    <font>
      <sz val="14"/>
      <color theme="4"/>
      <name val="Arial"/>
      <family val="2"/>
    </font>
    <font>
      <b/>
      <sz val="8"/>
      <color rgb="FFFF0000"/>
      <name val="Arial Narrow"/>
      <family val="2"/>
    </font>
    <font>
      <b/>
      <sz val="10"/>
      <color theme="1"/>
      <name val="Calibri"/>
      <family val="2"/>
      <scheme val="minor"/>
    </font>
    <font>
      <b/>
      <sz val="13"/>
      <color rgb="FFFF0000"/>
      <name val="Calibri"/>
      <family val="2"/>
      <scheme val="minor"/>
    </font>
    <font>
      <b/>
      <sz val="11"/>
      <color rgb="FFFF0000"/>
      <name val="Calibri"/>
      <family val="2"/>
      <scheme val="minor"/>
    </font>
    <font>
      <u/>
      <sz val="12"/>
      <color theme="1"/>
      <name val="Calibri"/>
      <family val="2"/>
      <scheme val="minor"/>
    </font>
    <font>
      <b/>
      <u/>
      <sz val="14"/>
      <color theme="1"/>
      <name val="Calibri"/>
      <family val="2"/>
      <scheme val="minor"/>
    </font>
    <font>
      <b/>
      <u/>
      <sz val="11"/>
      <color rgb="FFFF0000"/>
      <name val="Calibri"/>
      <family val="2"/>
      <scheme val="minor"/>
    </font>
    <font>
      <b/>
      <sz val="14"/>
      <color rgb="FFFF0000"/>
      <name val="Calibri"/>
      <family val="2"/>
      <scheme val="minor"/>
    </font>
    <font>
      <sz val="10"/>
      <color rgb="FF0070C0"/>
      <name val="Arial Narrow"/>
      <family val="2"/>
    </font>
    <font>
      <sz val="8"/>
      <color rgb="FF002060"/>
      <name val="Arial Narrow"/>
      <family val="2"/>
    </font>
    <font>
      <b/>
      <sz val="9"/>
      <color rgb="FFFF0000"/>
      <name val="Calibri"/>
      <family val="2"/>
      <scheme val="minor"/>
    </font>
    <font>
      <b/>
      <u/>
      <sz val="9"/>
      <name val="Calibri"/>
      <family val="2"/>
      <scheme val="minor"/>
    </font>
    <font>
      <sz val="10"/>
      <name val="Times New Roman"/>
      <family val="1"/>
    </font>
    <font>
      <sz val="10"/>
      <name val="Arabic Transparent"/>
      <charset val="178"/>
    </font>
    <font>
      <b/>
      <i/>
      <sz val="10"/>
      <name val="Optimum"/>
      <charset val="178"/>
    </font>
    <font>
      <b/>
      <i/>
      <sz val="10"/>
      <name val="Arabic Transparent"/>
      <charset val="178"/>
    </font>
    <font>
      <b/>
      <i/>
      <sz val="10"/>
      <name val="Arial"/>
      <family val="2"/>
      <charset val="178"/>
    </font>
    <font>
      <sz val="12"/>
      <color rgb="FF0070C0"/>
      <name val="Calibri"/>
      <family val="2"/>
      <scheme val="minor"/>
    </font>
    <font>
      <b/>
      <sz val="8"/>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4"/>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theme="4" tint="-0.249977111117893"/>
        <bgColor indexed="64"/>
      </patternFill>
    </fill>
    <fill>
      <patternFill patternType="gray0625"/>
    </fill>
    <fill>
      <patternFill patternType="solid">
        <fgColor indexed="65"/>
        <bgColor indexed="64"/>
      </patternFill>
    </fill>
    <fill>
      <patternFill patternType="solid">
        <fgColor theme="5" tint="0.79998168889431442"/>
        <bgColor indexed="64"/>
      </patternFill>
    </fill>
  </fills>
  <borders count="8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medium">
        <color indexed="60"/>
      </left>
      <right style="medium">
        <color indexed="60"/>
      </right>
      <top/>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thin">
        <color auto="1"/>
      </left>
      <right/>
      <top/>
      <bottom/>
      <diagonal/>
    </border>
    <border>
      <left style="thin">
        <color indexed="64"/>
      </left>
      <right style="thin">
        <color indexed="64"/>
      </right>
      <top style="hair">
        <color indexed="64"/>
      </top>
      <bottom/>
      <diagonal/>
    </border>
    <border>
      <left/>
      <right style="hair">
        <color auto="1"/>
      </right>
      <top style="thin">
        <color auto="1"/>
      </top>
      <bottom/>
      <diagonal/>
    </border>
    <border>
      <left style="hair">
        <color auto="1"/>
      </left>
      <right style="hair">
        <color auto="1"/>
      </right>
      <top style="thin">
        <color indexed="64"/>
      </top>
      <bottom/>
      <diagonal/>
    </border>
    <border>
      <left style="thin">
        <color auto="1"/>
      </left>
      <right/>
      <top/>
      <bottom style="hair">
        <color auto="1"/>
      </bottom>
      <diagonal/>
    </border>
    <border>
      <left style="hair">
        <color auto="1"/>
      </left>
      <right style="hair">
        <color auto="1"/>
      </right>
      <top style="hair">
        <color auto="1"/>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hair">
        <color auto="1"/>
      </right>
      <top style="thin">
        <color auto="1"/>
      </top>
      <bottom/>
      <diagonal/>
    </border>
    <border>
      <left style="hair">
        <color auto="1"/>
      </left>
      <right style="hair">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3916">
    <xf numFmtId="0" fontId="0" fillId="0" borderId="0"/>
    <xf numFmtId="0" fontId="2" fillId="0" borderId="0"/>
    <xf numFmtId="0" fontId="2" fillId="0" borderId="0"/>
    <xf numFmtId="0" fontId="2" fillId="0" borderId="0"/>
    <xf numFmtId="0" fontId="1" fillId="0" borderId="0"/>
    <xf numFmtId="0" fontId="9" fillId="0" borderId="13">
      <alignment horizontal="right" vertical="center" indent="1"/>
    </xf>
    <xf numFmtId="0" fontId="2" fillId="0" borderId="0"/>
    <xf numFmtId="0" fontId="12" fillId="0" borderId="0" applyNumberFormat="0">
      <alignment horizontal="right" readingOrder="2"/>
    </xf>
    <xf numFmtId="0" fontId="13" fillId="0" borderId="0"/>
    <xf numFmtId="0" fontId="24" fillId="0" borderId="0"/>
    <xf numFmtId="0" fontId="26" fillId="0" borderId="0"/>
    <xf numFmtId="0" fontId="1" fillId="0" borderId="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30" fillId="21" borderId="30" applyNumberFormat="0" applyAlignment="0" applyProtection="0"/>
    <xf numFmtId="0" fontId="30" fillId="21" borderId="30" applyNumberFormat="0" applyAlignment="0" applyProtection="0"/>
    <xf numFmtId="0" fontId="31" fillId="22" borderId="31" applyNumberFormat="0" applyAlignment="0" applyProtection="0"/>
    <xf numFmtId="0" fontId="31" fillId="22" borderId="31" applyNumberFormat="0" applyAlignment="0" applyProtection="0"/>
    <xf numFmtId="44"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5" borderId="0" applyNumberFormat="0" applyBorder="0" applyAlignment="0" applyProtection="0"/>
    <xf numFmtId="0" fontId="33" fillId="5" borderId="0" applyNumberFormat="0" applyBorder="0" applyAlignment="0" applyProtection="0"/>
    <xf numFmtId="0" fontId="34" fillId="0" borderId="32" applyNumberFormat="0" applyFill="0" applyAlignment="0" applyProtection="0"/>
    <xf numFmtId="0" fontId="34" fillId="0" borderId="32"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8" borderId="30" applyNumberFormat="0" applyAlignment="0" applyProtection="0"/>
    <xf numFmtId="0" fontId="37" fillId="8" borderId="30" applyNumberFormat="0" applyAlignment="0" applyProtection="0"/>
    <xf numFmtId="0" fontId="38" fillId="0" borderId="35" applyNumberFormat="0" applyFill="0" applyAlignment="0" applyProtection="0"/>
    <xf numFmtId="0" fontId="38" fillId="0" borderId="35" applyNumberFormat="0" applyFill="0" applyAlignment="0" applyProtection="0"/>
    <xf numFmtId="0" fontId="39" fillId="23" borderId="0" applyNumberFormat="0" applyBorder="0" applyAlignment="0" applyProtection="0"/>
    <xf numFmtId="0" fontId="39" fillId="23" borderId="0" applyNumberFormat="0" applyBorder="0" applyAlignment="0" applyProtection="0"/>
    <xf numFmtId="0" fontId="2" fillId="0" borderId="0"/>
    <xf numFmtId="0" fontId="2" fillId="0" borderId="0"/>
    <xf numFmtId="0" fontId="2" fillId="0" borderId="0"/>
    <xf numFmtId="0" fontId="26" fillId="0" borderId="0"/>
    <xf numFmtId="0" fontId="2" fillId="0" borderId="0"/>
    <xf numFmtId="0" fontId="40" fillId="0" borderId="0"/>
    <xf numFmtId="0" fontId="41" fillId="0" borderId="0"/>
    <xf numFmtId="0" fontId="42" fillId="0" borderId="0"/>
    <xf numFmtId="0" fontId="2" fillId="0" borderId="0"/>
    <xf numFmtId="0" fontId="2" fillId="0" borderId="0"/>
    <xf numFmtId="0" fontId="2" fillId="0" borderId="0"/>
    <xf numFmtId="0" fontId="43" fillId="24" borderId="36" applyNumberFormat="0" applyFont="0" applyAlignment="0" applyProtection="0"/>
    <xf numFmtId="0" fontId="43" fillId="24" borderId="36" applyNumberFormat="0" applyFont="0" applyAlignment="0" applyProtection="0"/>
    <xf numFmtId="0" fontId="43" fillId="24" borderId="36" applyNumberFormat="0" applyFont="0" applyAlignment="0" applyProtection="0"/>
    <xf numFmtId="0" fontId="43" fillId="24" borderId="36" applyNumberFormat="0" applyFont="0" applyAlignment="0" applyProtection="0"/>
    <xf numFmtId="0" fontId="44" fillId="21" borderId="37" applyNumberFormat="0" applyAlignment="0" applyProtection="0"/>
    <xf numFmtId="0" fontId="44" fillId="21" borderId="37" applyNumberFormat="0" applyAlignment="0" applyProtection="0"/>
    <xf numFmtId="9" fontId="2"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38" applyNumberFormat="0" applyFill="0" applyAlignment="0" applyProtection="0"/>
    <xf numFmtId="0" fontId="46" fillId="0" borderId="3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4" fillId="0" borderId="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1"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24" fillId="0" borderId="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6" fillId="0" borderId="34"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6" fillId="0" borderId="34" applyNumberFormat="0" applyFill="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6" fillId="0" borderId="34"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36" fillId="0" borderId="34" applyNumberFormat="0" applyFill="0" applyAlignment="0" applyProtection="0"/>
    <xf numFmtId="0" fontId="36" fillId="0" borderId="34"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6" fillId="0" borderId="34" applyNumberFormat="0" applyFill="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3" fontId="26" fillId="37" borderId="26" applyFill="0">
      <alignment horizontal="right" vertical="top"/>
    </xf>
    <xf numFmtId="0" fontId="106" fillId="0" borderId="39">
      <alignment horizontal="right" wrapText="1"/>
    </xf>
    <xf numFmtId="165" fontId="2" fillId="0" borderId="0" applyFont="0" applyFill="0" applyBorder="0" applyAlignment="0" applyProtection="0"/>
    <xf numFmtId="164" fontId="107" fillId="0" borderId="0" applyFill="0" applyBorder="0">
      <alignment horizontal="left"/>
    </xf>
    <xf numFmtId="0" fontId="108" fillId="38" borderId="0" applyBorder="0">
      <alignment horizontal="center"/>
    </xf>
    <xf numFmtId="0" fontId="108" fillId="0" borderId="0">
      <alignment horizontal="center" vertical="center"/>
    </xf>
    <xf numFmtId="0" fontId="109" fillId="0" borderId="0">
      <alignment horizontal="center" vertical="center"/>
    </xf>
    <xf numFmtId="164" fontId="108" fillId="37" borderId="26" applyNumberFormat="0" applyFill="0" applyBorder="0">
      <alignment horizontal="center" wrapText="1"/>
    </xf>
    <xf numFmtId="164" fontId="109" fillId="37" borderId="26" applyNumberFormat="0" applyFill="0" applyBorder="0">
      <alignment horizontal="center" wrapText="1"/>
    </xf>
    <xf numFmtId="0" fontId="105" fillId="0" borderId="0"/>
    <xf numFmtId="0" fontId="24" fillId="0" borderId="0"/>
    <xf numFmtId="0" fontId="1" fillId="0" borderId="0"/>
    <xf numFmtId="0" fontId="1" fillId="0" borderId="0"/>
    <xf numFmtId="0" fontId="105" fillId="0" borderId="0"/>
    <xf numFmtId="0" fontId="105" fillId="0" borderId="0"/>
    <xf numFmtId="0" fontId="37" fillId="8"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24" fillId="0" borderId="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6" fillId="0" borderId="34"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36" fillId="0" borderId="34"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6" fillId="0" borderId="34"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6" fillId="0" borderId="79" applyNumberFormat="0" applyFill="0" applyAlignment="0" applyProtection="0"/>
    <xf numFmtId="0" fontId="36" fillId="0" borderId="34"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30" fillId="21" borderId="76" applyNumberForma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7" fillId="8" borderId="76" applyNumberFormat="0" applyAlignment="0" applyProtection="0"/>
    <xf numFmtId="0" fontId="30" fillId="21"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6" fillId="0" borderId="79" applyNumberFormat="0" applyFill="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3" fillId="24" borderId="77" applyNumberFormat="0" applyFont="0" applyAlignment="0" applyProtection="0"/>
    <xf numFmtId="0" fontId="44" fillId="21" borderId="78"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0" fillId="21" borderId="76" applyNumberForma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6" fillId="0" borderId="79" applyNumberFormat="0" applyFill="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30" fillId="21" borderId="76" applyNumberFormat="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6" fillId="0" borderId="79" applyNumberFormat="0" applyFill="0" applyAlignment="0" applyProtection="0"/>
    <xf numFmtId="0" fontId="37" fillId="8"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4" fillId="21" borderId="78" applyNumberFormat="0" applyAlignment="0" applyProtection="0"/>
    <xf numFmtId="0" fontId="44" fillId="21" borderId="78" applyNumberFormat="0" applyAlignment="0" applyProtection="0"/>
    <xf numFmtId="0" fontId="37" fillId="8" borderId="76" applyNumberFormat="0" applyAlignment="0" applyProtection="0"/>
    <xf numFmtId="0" fontId="44" fillId="21" borderId="78" applyNumberForma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43" fillId="24" borderId="77" applyNumberFormat="0" applyFont="0" applyAlignment="0" applyProtection="0"/>
    <xf numFmtId="0" fontId="37" fillId="8" borderId="76"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6" fillId="0" borderId="79" applyNumberFormat="0" applyFill="0" applyAlignment="0" applyProtection="0"/>
    <xf numFmtId="0" fontId="44" fillId="21" borderId="78" applyNumberFormat="0" applyAlignment="0" applyProtection="0"/>
    <xf numFmtId="0" fontId="44" fillId="21" borderId="78"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0" fillId="21" borderId="76" applyNumberFormat="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7" fillId="8" borderId="76" applyNumberFormat="0" applyAlignment="0" applyProtection="0"/>
    <xf numFmtId="0" fontId="37" fillId="8" borderId="76" applyNumberForma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3" fillId="24" borderId="77" applyNumberFormat="0" applyFont="0" applyAlignment="0" applyProtection="0"/>
    <xf numFmtId="0" fontId="44" fillId="21" borderId="78" applyNumberFormat="0" applyAlignment="0" applyProtection="0"/>
    <xf numFmtId="0" fontId="44" fillId="21" borderId="78" applyNumberFormat="0" applyAlignment="0" applyProtection="0"/>
    <xf numFmtId="0" fontId="46" fillId="0" borderId="79" applyNumberFormat="0" applyFill="0" applyAlignment="0" applyProtection="0"/>
    <xf numFmtId="0" fontId="46" fillId="0" borderId="79"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24" fillId="0" borderId="0"/>
    <xf numFmtId="0" fontId="24" fillId="0" borderId="0"/>
    <xf numFmtId="0" fontId="105" fillId="0" borderId="0"/>
  </cellStyleXfs>
  <cellXfs count="529">
    <xf numFmtId="0" fontId="0" fillId="0" borderId="0" xfId="0"/>
    <xf numFmtId="164" fontId="8" fillId="0" borderId="0" xfId="0" applyNumberFormat="1" applyFont="1" applyFill="1" applyBorder="1" applyAlignment="1">
      <alignment horizontal="center" vertical="center" wrapText="1"/>
    </xf>
    <xf numFmtId="0" fontId="5" fillId="0" borderId="0" xfId="0" applyFont="1" applyFill="1" applyBorder="1" applyAlignment="1">
      <alignment wrapText="1"/>
    </xf>
    <xf numFmtId="0" fontId="6" fillId="0" borderId="0" xfId="3" applyFont="1" applyFill="1" applyAlignment="1">
      <alignment vertical="center"/>
    </xf>
    <xf numFmtId="0" fontId="13" fillId="0" borderId="0" xfId="8"/>
    <xf numFmtId="0" fontId="13" fillId="0" borderId="0" xfId="8" applyBorder="1" applyAlignment="1">
      <alignment horizontal="center"/>
    </xf>
    <xf numFmtId="0" fontId="13" fillId="0" borderId="0" xfId="8" applyAlignment="1">
      <alignment horizontal="center"/>
    </xf>
    <xf numFmtId="0" fontId="11" fillId="0" borderId="0" xfId="8" applyFont="1" applyAlignment="1">
      <alignment vertical="center"/>
    </xf>
    <xf numFmtId="0" fontId="15" fillId="0" borderId="0" xfId="8" applyFont="1"/>
    <xf numFmtId="0" fontId="14" fillId="0" borderId="0" xfId="8" applyFont="1" applyAlignment="1">
      <alignment wrapText="1"/>
    </xf>
    <xf numFmtId="0" fontId="18" fillId="0" borderId="0" xfId="8" applyFont="1"/>
    <xf numFmtId="0" fontId="19" fillId="0" borderId="0" xfId="8" applyFont="1"/>
    <xf numFmtId="0" fontId="20" fillId="0" borderId="0" xfId="8" applyFont="1"/>
    <xf numFmtId="0" fontId="21" fillId="0" borderId="0" xfId="8" applyFont="1" applyAlignment="1"/>
    <xf numFmtId="0" fontId="22" fillId="0" borderId="0" xfId="8" applyFont="1" applyAlignment="1"/>
    <xf numFmtId="0" fontId="21" fillId="0" borderId="0" xfId="8" applyFont="1"/>
    <xf numFmtId="0" fontId="10" fillId="0" borderId="27" xfId="4" applyFont="1" applyFill="1" applyBorder="1" applyAlignment="1">
      <alignment vertical="center"/>
    </xf>
    <xf numFmtId="0" fontId="10" fillId="0" borderId="0" xfId="4" applyFont="1" applyFill="1" applyBorder="1" applyAlignment="1">
      <alignment vertical="center"/>
    </xf>
    <xf numFmtId="0" fontId="3" fillId="0" borderId="0" xfId="4" applyFont="1" applyFill="1" applyBorder="1" applyAlignment="1">
      <alignment horizontal="center" vertical="center"/>
    </xf>
    <xf numFmtId="0" fontId="23" fillId="0" borderId="0" xfId="4" applyFont="1" applyFill="1" applyBorder="1" applyAlignment="1">
      <alignment horizontal="center" vertical="center" wrapText="1"/>
    </xf>
    <xf numFmtId="0" fontId="23" fillId="0" borderId="0" xfId="4" applyFont="1" applyFill="1" applyBorder="1" applyAlignment="1">
      <alignment horizontal="left" vertical="center" wrapText="1"/>
    </xf>
    <xf numFmtId="0" fontId="10" fillId="0" borderId="0" xfId="4" applyFont="1" applyFill="1" applyBorder="1" applyAlignment="1">
      <alignment horizontal="left" vertical="center" wrapText="1"/>
    </xf>
    <xf numFmtId="0" fontId="23" fillId="0" borderId="0" xfId="4" applyFont="1" applyFill="1" applyBorder="1" applyAlignment="1">
      <alignment horizontal="right" vertical="center" wrapText="1"/>
    </xf>
    <xf numFmtId="0" fontId="48" fillId="0" borderId="0" xfId="8" applyFont="1"/>
    <xf numFmtId="0" fontId="49" fillId="0" borderId="0" xfId="8" applyFont="1" applyAlignment="1"/>
    <xf numFmtId="0" fontId="7" fillId="0" borderId="25" xfId="4" applyFont="1" applyFill="1" applyBorder="1" applyAlignment="1">
      <alignment horizontal="center" vertical="center" wrapText="1"/>
    </xf>
    <xf numFmtId="0" fontId="5" fillId="0" borderId="0" xfId="0" applyFont="1" applyFill="1" applyBorder="1" applyAlignment="1">
      <alignment horizontal="left" wrapText="1"/>
    </xf>
    <xf numFmtId="0" fontId="6" fillId="0" borderId="0" xfId="3" applyFont="1" applyFill="1" applyAlignment="1">
      <alignment vertical="center" wrapText="1"/>
    </xf>
    <xf numFmtId="0" fontId="10" fillId="0" borderId="0" xfId="4" applyFont="1" applyFill="1" applyBorder="1" applyAlignment="1">
      <alignment horizontal="center" vertical="center" wrapText="1"/>
    </xf>
    <xf numFmtId="1" fontId="3" fillId="0" borderId="0" xfId="0" applyNumberFormat="1" applyFont="1" applyFill="1" applyBorder="1" applyAlignment="1">
      <alignment horizontal="right" vertical="center"/>
    </xf>
    <xf numFmtId="0" fontId="51" fillId="0" borderId="0" xfId="0" applyFont="1" applyFill="1" applyAlignment="1">
      <alignment vertical="center"/>
    </xf>
    <xf numFmtId="0" fontId="10" fillId="0" borderId="0" xfId="4" applyFont="1" applyFill="1" applyBorder="1" applyAlignment="1">
      <alignment horizontal="right" vertical="center"/>
    </xf>
    <xf numFmtId="3" fontId="51" fillId="0" borderId="0" xfId="0" applyNumberFormat="1" applyFont="1" applyFill="1" applyAlignment="1">
      <alignment vertical="center"/>
    </xf>
    <xf numFmtId="0" fontId="51" fillId="0" borderId="0" xfId="0" applyFont="1" applyFill="1" applyBorder="1"/>
    <xf numFmtId="0" fontId="51" fillId="0" borderId="0" xfId="0" applyFont="1" applyFill="1"/>
    <xf numFmtId="0" fontId="6" fillId="0" borderId="0" xfId="0" applyFont="1" applyFill="1" applyAlignment="1">
      <alignment vertical="center"/>
    </xf>
    <xf numFmtId="0" fontId="6" fillId="0" borderId="0" xfId="0" applyFont="1" applyFill="1"/>
    <xf numFmtId="0" fontId="51" fillId="0" borderId="0" xfId="0" applyFont="1" applyFill="1" applyAlignment="1">
      <alignment vertical="center" wrapText="1"/>
    </xf>
    <xf numFmtId="0" fontId="10" fillId="0" borderId="0" xfId="4" applyFont="1" applyFill="1" applyBorder="1" applyAlignment="1">
      <alignment horizontal="center" vertical="center"/>
    </xf>
    <xf numFmtId="0" fontId="51" fillId="0" borderId="0" xfId="0" applyFont="1" applyFill="1" applyAlignment="1">
      <alignment wrapText="1"/>
    </xf>
    <xf numFmtId="0" fontId="3" fillId="0" borderId="0" xfId="4" applyFont="1" applyFill="1" applyBorder="1" applyAlignment="1">
      <alignment vertical="center"/>
    </xf>
    <xf numFmtId="0" fontId="51" fillId="0" borderId="0" xfId="0" applyFont="1" applyFill="1" applyAlignment="1"/>
    <xf numFmtId="0" fontId="6" fillId="0" borderId="0" xfId="0" applyFont="1" applyFill="1" applyBorder="1" applyAlignment="1">
      <alignment vertical="center"/>
    </xf>
    <xf numFmtId="0" fontId="50" fillId="0" borderId="0" xfId="9" applyFont="1" applyFill="1" applyBorder="1" applyAlignment="1">
      <alignment vertical="center" wrapText="1" readingOrder="2"/>
    </xf>
    <xf numFmtId="0" fontId="50" fillId="0" borderId="0" xfId="9" applyFont="1" applyFill="1" applyBorder="1" applyAlignment="1">
      <alignment horizontal="left" vertical="top" wrapText="1" indent="1" readingOrder="2"/>
    </xf>
    <xf numFmtId="1" fontId="50" fillId="0" borderId="0" xfId="9" applyNumberFormat="1" applyFont="1" applyFill="1" applyBorder="1" applyAlignment="1">
      <alignment horizontal="left" vertical="top" wrapText="1" indent="1" readingOrder="2"/>
    </xf>
    <xf numFmtId="1" fontId="23" fillId="0" borderId="0" xfId="9" applyNumberFormat="1" applyFont="1" applyFill="1" applyBorder="1" applyAlignment="1">
      <alignment horizontal="right" vertical="top" indent="1" readingOrder="2"/>
    </xf>
    <xf numFmtId="0" fontId="53" fillId="0" borderId="0" xfId="9" applyFont="1" applyFill="1" applyBorder="1" applyAlignment="1">
      <alignment horizontal="right" vertical="top" wrapText="1" indent="1" readingOrder="2"/>
    </xf>
    <xf numFmtId="0" fontId="23" fillId="0" borderId="0" xfId="0" applyFont="1" applyFill="1" applyBorder="1" applyAlignment="1">
      <alignment vertical="center"/>
    </xf>
    <xf numFmtId="0" fontId="14" fillId="0" borderId="0" xfId="8" applyFont="1" applyAlignment="1">
      <alignment wrapText="1"/>
    </xf>
    <xf numFmtId="0" fontId="0" fillId="25" borderId="0" xfId="0" applyFill="1"/>
    <xf numFmtId="0" fontId="14" fillId="25" borderId="0" xfId="8" applyFont="1" applyFill="1" applyAlignment="1">
      <alignment wrapText="1"/>
    </xf>
    <xf numFmtId="0" fontId="43" fillId="0" borderId="0" xfId="10" applyFont="1" applyAlignment="1">
      <alignment wrapText="1"/>
    </xf>
    <xf numFmtId="0" fontId="55" fillId="25" borderId="0" xfId="0" applyFont="1" applyFill="1"/>
    <xf numFmtId="0" fontId="57" fillId="25" borderId="0" xfId="10" applyFont="1" applyFill="1"/>
    <xf numFmtId="0" fontId="58" fillId="0" borderId="0" xfId="0" applyFont="1"/>
    <xf numFmtId="0" fontId="59" fillId="0" borderId="0" xfId="10" applyFont="1" applyAlignment="1">
      <alignment wrapText="1"/>
    </xf>
    <xf numFmtId="0" fontId="14" fillId="0" borderId="0" xfId="8" applyFont="1" applyAlignment="1">
      <alignment wrapText="1"/>
    </xf>
    <xf numFmtId="0" fontId="61" fillId="2" borderId="0" xfId="10" applyFont="1" applyFill="1" applyAlignment="1">
      <alignment wrapText="1"/>
    </xf>
    <xf numFmtId="0" fontId="7" fillId="0" borderId="18" xfId="4" applyFont="1" applyFill="1" applyBorder="1" applyAlignment="1">
      <alignment horizontal="center" vertical="center" wrapText="1"/>
    </xf>
    <xf numFmtId="0" fontId="68" fillId="0" borderId="0" xfId="0" applyFont="1" applyFill="1" applyAlignment="1">
      <alignment vertical="center"/>
    </xf>
    <xf numFmtId="0" fontId="67" fillId="0" borderId="0" xfId="0" applyFont="1" applyFill="1" applyAlignment="1">
      <alignment vertical="center"/>
    </xf>
    <xf numFmtId="0" fontId="52" fillId="0" borderId="0" xfId="0" applyFont="1" applyFill="1" applyAlignment="1">
      <alignment vertical="center"/>
    </xf>
    <xf numFmtId="0" fontId="71" fillId="2" borderId="0" xfId="8" applyFont="1" applyFill="1" applyAlignment="1">
      <alignment horizontal="right" vertical="center" wrapText="1"/>
    </xf>
    <xf numFmtId="0" fontId="71" fillId="2" borderId="0" xfId="8" applyFont="1" applyFill="1" applyAlignment="1">
      <alignment horizontal="left" vertical="center" wrapText="1"/>
    </xf>
    <xf numFmtId="0" fontId="52" fillId="0" borderId="2" xfId="8" applyFont="1" applyBorder="1"/>
    <xf numFmtId="0" fontId="52" fillId="0" borderId="46" xfId="8" applyFont="1" applyBorder="1"/>
    <xf numFmtId="0" fontId="7" fillId="0" borderId="0" xfId="8" applyFont="1" applyAlignment="1">
      <alignment wrapText="1"/>
    </xf>
    <xf numFmtId="0" fontId="73" fillId="0" borderId="45" xfId="8" applyFont="1" applyBorder="1"/>
    <xf numFmtId="0" fontId="75" fillId="0" borderId="0" xfId="8" applyFont="1"/>
    <xf numFmtId="0" fontId="77" fillId="0" borderId="0" xfId="8" applyFont="1" applyAlignment="1">
      <alignment horizontal="centerContinuous" vertical="center"/>
    </xf>
    <xf numFmtId="0" fontId="78" fillId="0" borderId="0" xfId="8" applyFont="1" applyAlignment="1">
      <alignment horizontal="centerContinuous" vertical="center"/>
    </xf>
    <xf numFmtId="0" fontId="79" fillId="0" borderId="0" xfId="8" applyFont="1" applyAlignment="1">
      <alignment horizontal="centerContinuous"/>
    </xf>
    <xf numFmtId="0" fontId="0" fillId="0" borderId="0" xfId="0" applyFont="1"/>
    <xf numFmtId="0" fontId="68" fillId="0" borderId="0" xfId="10" applyFont="1" applyAlignment="1">
      <alignment wrapText="1"/>
    </xf>
    <xf numFmtId="0" fontId="81" fillId="0" borderId="0" xfId="10" applyFont="1" applyAlignment="1">
      <alignment wrapText="1"/>
    </xf>
    <xf numFmtId="0" fontId="68" fillId="0" borderId="0" xfId="10" applyFont="1" applyAlignment="1">
      <alignment vertical="top" wrapText="1"/>
    </xf>
    <xf numFmtId="0" fontId="81" fillId="0" borderId="0" xfId="0" applyFont="1"/>
    <xf numFmtId="0" fontId="67" fillId="0" borderId="0" xfId="3" applyFont="1" applyFill="1" applyAlignment="1">
      <alignment vertical="center"/>
    </xf>
    <xf numFmtId="0" fontId="67" fillId="0" borderId="0" xfId="3" applyFont="1" applyFill="1" applyAlignment="1">
      <alignment vertical="center" wrapText="1"/>
    </xf>
    <xf numFmtId="0" fontId="67" fillId="0" borderId="0" xfId="0" applyFont="1" applyFill="1" applyAlignment="1">
      <alignment horizontal="center" vertical="center"/>
    </xf>
    <xf numFmtId="0" fontId="85" fillId="0" borderId="0" xfId="0" applyFont="1"/>
    <xf numFmtId="0" fontId="87" fillId="0" borderId="0" xfId="3" applyFont="1" applyFill="1" applyAlignment="1">
      <alignment vertical="center"/>
    </xf>
    <xf numFmtId="0" fontId="87" fillId="0" borderId="0" xfId="3" applyFont="1" applyFill="1" applyAlignment="1">
      <alignment vertical="center" wrapText="1"/>
    </xf>
    <xf numFmtId="0" fontId="86" fillId="0" borderId="0" xfId="0" applyFont="1" applyFill="1" applyAlignment="1">
      <alignment vertical="center"/>
    </xf>
    <xf numFmtId="0" fontId="86" fillId="0" borderId="0" xfId="0" applyFont="1" applyFill="1" applyAlignment="1">
      <alignment horizontal="right" vertical="center"/>
    </xf>
    <xf numFmtId="0" fontId="74" fillId="0" borderId="0" xfId="7" applyFont="1" applyAlignment="1">
      <alignment horizontal="center" vertical="center" wrapText="1" readingOrder="2"/>
    </xf>
    <xf numFmtId="0" fontId="74" fillId="0" borderId="0" xfId="8" quotePrefix="1" applyFont="1" applyAlignment="1">
      <alignment horizontal="center" vertical="center" wrapText="1"/>
    </xf>
    <xf numFmtId="0" fontId="72" fillId="0" borderId="0" xfId="7" applyFont="1" applyAlignment="1">
      <alignment horizontal="center" vertical="center" wrapText="1" readingOrder="2"/>
    </xf>
    <xf numFmtId="0" fontId="72" fillId="0" borderId="0" xfId="7" quotePrefix="1" applyFont="1" applyAlignment="1">
      <alignment horizontal="center" vertical="center" wrapText="1" readingOrder="2"/>
    </xf>
    <xf numFmtId="0" fontId="76" fillId="0" borderId="0" xfId="7" applyFont="1" applyAlignment="1">
      <alignment horizontal="center" vertical="center" wrapText="1" readingOrder="2"/>
    </xf>
    <xf numFmtId="0" fontId="75" fillId="0" borderId="0" xfId="8" applyFont="1" applyAlignment="1">
      <alignment wrapText="1"/>
    </xf>
    <xf numFmtId="0" fontId="72" fillId="0" borderId="0" xfId="8" quotePrefix="1" applyFont="1" applyAlignment="1">
      <alignment horizontal="center" vertical="center" wrapText="1"/>
    </xf>
    <xf numFmtId="0" fontId="72" fillId="0" borderId="0" xfId="8" applyFont="1" applyAlignment="1">
      <alignment horizontal="center" vertical="center" wrapText="1"/>
    </xf>
    <xf numFmtId="0" fontId="76" fillId="0" borderId="0" xfId="8" quotePrefix="1" applyFont="1" applyAlignment="1">
      <alignment horizontal="center" vertical="center" wrapText="1"/>
    </xf>
    <xf numFmtId="0" fontId="88" fillId="0" borderId="0" xfId="7" applyFont="1" applyAlignment="1">
      <alignment horizontal="centerContinuous"/>
    </xf>
    <xf numFmtId="0" fontId="89" fillId="0" borderId="0" xfId="7" quotePrefix="1" applyFont="1" applyAlignment="1">
      <alignment horizontal="centerContinuous"/>
    </xf>
    <xf numFmtId="0" fontId="88" fillId="0" borderId="0" xfId="7" applyFont="1" applyAlignment="1">
      <alignment horizontal="centerContinuous" vertical="center"/>
    </xf>
    <xf numFmtId="0" fontId="90" fillId="0" borderId="0" xfId="3" applyFont="1" applyAlignment="1">
      <alignment horizontal="centerContinuous" vertical="center"/>
    </xf>
    <xf numFmtId="0" fontId="91" fillId="0" borderId="0" xfId="3" applyFont="1" applyAlignment="1">
      <alignment horizontal="centerContinuous" vertical="center"/>
    </xf>
    <xf numFmtId="0" fontId="92" fillId="0" borderId="0" xfId="3" applyFont="1" applyAlignment="1">
      <alignment horizontal="centerContinuous"/>
    </xf>
    <xf numFmtId="0" fontId="7" fillId="0" borderId="47"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51" xfId="4" applyFont="1" applyFill="1" applyBorder="1" applyAlignment="1">
      <alignment horizontal="center" vertical="center" wrapText="1"/>
    </xf>
    <xf numFmtId="164" fontId="54" fillId="0" borderId="4" xfId="0" applyNumberFormat="1" applyFont="1" applyFill="1" applyBorder="1" applyAlignment="1">
      <alignment horizontal="center" vertical="center" wrapText="1"/>
    </xf>
    <xf numFmtId="0" fontId="6" fillId="0" borderId="6" xfId="3" applyFont="1" applyFill="1" applyBorder="1" applyAlignment="1">
      <alignment vertical="center" wrapText="1"/>
    </xf>
    <xf numFmtId="0" fontId="5" fillId="0" borderId="0" xfId="0" applyFont="1" applyFill="1" applyBorder="1" applyAlignment="1">
      <alignment horizontal="left" wrapText="1"/>
    </xf>
    <xf numFmtId="0" fontId="6" fillId="0" borderId="0" xfId="3" applyFont="1" applyFill="1" applyAlignment="1">
      <alignment vertical="center" wrapText="1"/>
    </xf>
    <xf numFmtId="0" fontId="67" fillId="0" borderId="0" xfId="3" applyFont="1" applyFill="1" applyAlignment="1">
      <alignment vertical="center" wrapText="1"/>
    </xf>
    <xf numFmtId="0" fontId="0" fillId="0" borderId="0" xfId="0"/>
    <xf numFmtId="0" fontId="6" fillId="0" borderId="0" xfId="3" applyFont="1" applyFill="1" applyAlignment="1">
      <alignment vertical="center" wrapText="1"/>
    </xf>
    <xf numFmtId="0" fontId="6" fillId="0" borderId="0" xfId="3" applyFont="1" applyFill="1" applyAlignment="1">
      <alignment horizontal="right" vertical="center" wrapText="1"/>
    </xf>
    <xf numFmtId="0" fontId="6" fillId="0" borderId="0" xfId="0" applyFont="1" applyFill="1" applyAlignment="1">
      <alignment vertical="center" wrapText="1"/>
    </xf>
    <xf numFmtId="0" fontId="0" fillId="0" borderId="0" xfId="0"/>
    <xf numFmtId="0" fontId="95" fillId="0" borderId="0" xfId="0" applyFont="1" applyFill="1" applyAlignment="1">
      <alignment horizontal="center" vertical="center"/>
    </xf>
    <xf numFmtId="0" fontId="96" fillId="0" borderId="0" xfId="0" applyFont="1" applyAlignment="1">
      <alignment horizontal="center"/>
    </xf>
    <xf numFmtId="0" fontId="95" fillId="0" borderId="0" xfId="0" applyFont="1" applyAlignment="1">
      <alignment horizontal="center"/>
    </xf>
    <xf numFmtId="0" fontId="0" fillId="0" borderId="0" xfId="0"/>
    <xf numFmtId="0" fontId="61" fillId="0" borderId="0" xfId="10" applyFont="1" applyFill="1" applyAlignment="1">
      <alignment wrapText="1"/>
    </xf>
    <xf numFmtId="0" fontId="52" fillId="0" borderId="0" xfId="10" applyFont="1"/>
    <xf numFmtId="0" fontId="69" fillId="0" borderId="0" xfId="0" applyFont="1"/>
    <xf numFmtId="0" fontId="51" fillId="0" borderId="0" xfId="10" applyFont="1"/>
    <xf numFmtId="0" fontId="51" fillId="0" borderId="0" xfId="10" applyFont="1" applyFill="1"/>
    <xf numFmtId="0" fontId="96" fillId="0" borderId="0" xfId="10" applyFont="1"/>
    <xf numFmtId="0" fontId="1" fillId="0" borderId="0" xfId="0" applyFont="1"/>
    <xf numFmtId="0" fontId="100" fillId="0" borderId="0" xfId="0" applyFont="1" applyAlignment="1">
      <alignment horizontal="center"/>
    </xf>
    <xf numFmtId="0" fontId="100" fillId="2" borderId="0" xfId="0" applyFont="1" applyFill="1" applyAlignment="1">
      <alignment horizontal="center"/>
    </xf>
    <xf numFmtId="0" fontId="100" fillId="0" borderId="0" xfId="0" applyFont="1" applyFill="1" applyAlignment="1">
      <alignment horizontal="center" vertical="center"/>
    </xf>
    <xf numFmtId="0" fontId="100" fillId="0" borderId="0" xfId="3" applyFont="1" applyFill="1" applyAlignment="1">
      <alignment horizontal="center" vertical="center"/>
    </xf>
    <xf numFmtId="0" fontId="100" fillId="0" borderId="0" xfId="3" applyFont="1" applyFill="1" applyAlignment="1">
      <alignment horizontal="center" vertical="center" wrapText="1"/>
    </xf>
    <xf numFmtId="0" fontId="0" fillId="0" borderId="0" xfId="0"/>
    <xf numFmtId="0" fontId="0" fillId="0" borderId="0" xfId="0" applyAlignment="1">
      <alignment wrapText="1"/>
    </xf>
    <xf numFmtId="0" fontId="58" fillId="0" borderId="0" xfId="0" applyFont="1" applyAlignment="1">
      <alignment wrapText="1"/>
    </xf>
    <xf numFmtId="0" fontId="57" fillId="25" borderId="0" xfId="10" applyFont="1" applyFill="1" applyAlignment="1">
      <alignment wrapText="1"/>
    </xf>
    <xf numFmtId="0" fontId="51" fillId="0" borderId="0" xfId="10" applyFont="1" applyAlignment="1">
      <alignment wrapText="1"/>
    </xf>
    <xf numFmtId="0" fontId="51" fillId="0" borderId="0" xfId="10" applyFont="1" applyAlignment="1">
      <alignment horizontal="left" wrapText="1"/>
    </xf>
    <xf numFmtId="0" fontId="1" fillId="0" borderId="0" xfId="0" applyFont="1" applyAlignment="1">
      <alignment wrapText="1"/>
    </xf>
    <xf numFmtId="0" fontId="69" fillId="0" borderId="0" xfId="0" applyFont="1" applyAlignment="1">
      <alignment wrapText="1"/>
    </xf>
    <xf numFmtId="0" fontId="85" fillId="0" borderId="0" xfId="0" applyFont="1" applyAlignment="1">
      <alignment wrapText="1"/>
    </xf>
    <xf numFmtId="0" fontId="52" fillId="0" borderId="0" xfId="10" applyFont="1" applyAlignment="1">
      <alignment wrapText="1"/>
    </xf>
    <xf numFmtId="0" fontId="51" fillId="0" borderId="0" xfId="10" applyFont="1" applyAlignment="1">
      <alignment vertical="center"/>
    </xf>
    <xf numFmtId="0" fontId="4" fillId="0" borderId="0" xfId="0" applyFont="1" applyFill="1" applyBorder="1" applyAlignment="1">
      <alignment wrapText="1"/>
    </xf>
    <xf numFmtId="0" fontId="51" fillId="0" borderId="0" xfId="10" applyFont="1" applyFill="1" applyAlignment="1">
      <alignment horizontal="left" vertical="center"/>
    </xf>
    <xf numFmtId="0" fontId="51" fillId="0" borderId="0" xfId="10" applyFont="1" applyAlignment="1">
      <alignment horizontal="right" vertical="center"/>
    </xf>
    <xf numFmtId="0" fontId="51" fillId="0" borderId="0" xfId="10" applyFont="1" applyAlignment="1">
      <alignment vertical="center" wrapText="1"/>
    </xf>
    <xf numFmtId="0" fontId="51" fillId="0" borderId="0" xfId="10" applyFont="1" applyAlignment="1">
      <alignment horizontal="left" vertical="center" wrapText="1"/>
    </xf>
    <xf numFmtId="0" fontId="102" fillId="0" borderId="0" xfId="0" applyFont="1" applyFill="1" applyBorder="1" applyAlignment="1">
      <alignment wrapText="1"/>
    </xf>
    <xf numFmtId="0" fontId="51" fillId="0" borderId="0" xfId="10" applyFont="1" applyAlignment="1">
      <alignment horizontal="left" vertical="center"/>
    </xf>
    <xf numFmtId="0" fontId="101" fillId="0" borderId="0" xfId="0" applyFont="1" applyFill="1" applyBorder="1" applyAlignment="1">
      <alignment vertical="center" wrapText="1"/>
    </xf>
    <xf numFmtId="0" fontId="7" fillId="28" borderId="50" xfId="4" applyFont="1" applyFill="1" applyBorder="1" applyAlignment="1">
      <alignment horizontal="center" vertical="center" wrapText="1"/>
    </xf>
    <xf numFmtId="1" fontId="51" fillId="0" borderId="62" xfId="0" applyNumberFormat="1" applyFont="1" applyFill="1" applyBorder="1" applyAlignment="1">
      <alignment horizontal="right" vertical="center"/>
    </xf>
    <xf numFmtId="1" fontId="51" fillId="30" borderId="62" xfId="0" applyNumberFormat="1" applyFont="1" applyFill="1" applyBorder="1" applyAlignment="1">
      <alignment horizontal="right" vertical="center"/>
    </xf>
    <xf numFmtId="1" fontId="51" fillId="28" borderId="9" xfId="0" applyNumberFormat="1" applyFont="1" applyFill="1" applyBorder="1" applyAlignment="1">
      <alignment horizontal="right" vertical="center"/>
    </xf>
    <xf numFmtId="1" fontId="51" fillId="28" borderId="62" xfId="0" applyNumberFormat="1" applyFont="1" applyFill="1" applyBorder="1" applyAlignment="1">
      <alignment horizontal="right" vertical="center"/>
    </xf>
    <xf numFmtId="0" fontId="7" fillId="0" borderId="16" xfId="4" applyFont="1" applyFill="1" applyBorder="1" applyAlignment="1">
      <alignment horizontal="center" vertical="center" wrapText="1"/>
    </xf>
    <xf numFmtId="0" fontId="7" fillId="0" borderId="47"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16" xfId="4" applyFont="1" applyFill="1" applyBorder="1" applyAlignment="1">
      <alignment horizontal="center" vertical="center"/>
    </xf>
    <xf numFmtId="0" fontId="7" fillId="0" borderId="59" xfId="4" applyFont="1" applyFill="1" applyBorder="1" applyAlignment="1">
      <alignment horizontal="center" vertical="center" wrapText="1"/>
    </xf>
    <xf numFmtId="0" fontId="7" fillId="0" borderId="59" xfId="4" applyFont="1" applyFill="1" applyBorder="1" applyAlignment="1">
      <alignment horizontal="center" vertical="center"/>
    </xf>
    <xf numFmtId="0" fontId="5" fillId="0" borderId="0" xfId="0" applyFont="1" applyFill="1" applyBorder="1" applyAlignment="1">
      <alignment horizontal="left" wrapText="1"/>
    </xf>
    <xf numFmtId="0" fontId="63" fillId="0" borderId="0" xfId="0" applyFont="1" applyFill="1" applyAlignment="1">
      <alignment vertical="top"/>
    </xf>
    <xf numFmtId="0" fontId="5" fillId="0" borderId="0" xfId="0" applyFont="1" applyFill="1" applyBorder="1" applyAlignment="1">
      <alignment horizontal="left" wrapText="1"/>
    </xf>
    <xf numFmtId="0" fontId="7" fillId="0" borderId="16" xfId="4" applyFont="1" applyFill="1" applyBorder="1" applyAlignment="1">
      <alignment horizontal="center" vertical="center" wrapText="1"/>
    </xf>
    <xf numFmtId="0" fontId="7" fillId="0" borderId="47" xfId="4" applyFont="1" applyFill="1" applyBorder="1" applyAlignment="1">
      <alignment horizontal="center" vertical="center" wrapText="1"/>
    </xf>
    <xf numFmtId="0" fontId="7" fillId="0" borderId="51" xfId="4" applyFont="1" applyFill="1" applyBorder="1" applyAlignment="1">
      <alignment horizontal="center" vertical="center" wrapText="1"/>
    </xf>
    <xf numFmtId="0" fontId="7" fillId="0" borderId="16" xfId="4" applyFont="1" applyFill="1" applyBorder="1" applyAlignment="1">
      <alignment horizontal="center" vertical="center"/>
    </xf>
    <xf numFmtId="0" fontId="6" fillId="0" borderId="0" xfId="3" applyFont="1" applyFill="1" applyAlignment="1">
      <alignment vertical="center" wrapText="1"/>
    </xf>
    <xf numFmtId="0" fontId="67" fillId="0" borderId="0" xfId="3" applyFont="1" applyFill="1" applyAlignment="1">
      <alignment vertical="center" wrapText="1"/>
    </xf>
    <xf numFmtId="0" fontId="0" fillId="0" borderId="0" xfId="0"/>
    <xf numFmtId="0" fontId="3" fillId="0" borderId="0" xfId="4" applyFont="1" applyFill="1" applyBorder="1" applyAlignment="1">
      <alignment horizontal="center" vertical="center" wrapText="1"/>
    </xf>
    <xf numFmtId="0" fontId="104" fillId="0" borderId="0" xfId="4" applyFont="1" applyFill="1" applyBorder="1" applyAlignment="1">
      <alignment horizontal="left" vertical="center" wrapText="1"/>
    </xf>
    <xf numFmtId="3" fontId="52" fillId="28" borderId="23" xfId="4" applyNumberFormat="1" applyFont="1" applyFill="1" applyBorder="1" applyAlignment="1">
      <alignment horizontal="right" vertical="center"/>
    </xf>
    <xf numFmtId="3" fontId="52" fillId="30" borderId="23" xfId="4" applyNumberFormat="1" applyFont="1" applyFill="1" applyBorder="1" applyAlignment="1">
      <alignment horizontal="right" vertical="center"/>
    </xf>
    <xf numFmtId="3" fontId="52" fillId="0" borderId="15" xfId="4" applyNumberFormat="1" applyFont="1" applyFill="1" applyBorder="1" applyAlignment="1">
      <alignment horizontal="right" vertical="center"/>
    </xf>
    <xf numFmtId="3" fontId="52" fillId="0" borderId="15" xfId="0" applyNumberFormat="1" applyFont="1" applyFill="1" applyBorder="1" applyAlignment="1">
      <alignment horizontal="right" vertical="center"/>
    </xf>
    <xf numFmtId="3" fontId="52" fillId="0" borderId="14" xfId="4" applyNumberFormat="1" applyFont="1" applyFill="1" applyBorder="1" applyAlignment="1">
      <alignment horizontal="right" vertical="center"/>
    </xf>
    <xf numFmtId="3" fontId="52" fillId="0" borderId="14" xfId="0" applyNumberFormat="1" applyFont="1" applyFill="1" applyBorder="1" applyAlignment="1">
      <alignment horizontal="right" vertical="center"/>
    </xf>
    <xf numFmtId="3" fontId="52" fillId="28" borderId="14" xfId="0" applyNumberFormat="1" applyFont="1" applyFill="1" applyBorder="1" applyAlignment="1">
      <alignment horizontal="right" vertical="center"/>
    </xf>
    <xf numFmtId="3" fontId="52" fillId="28" borderId="9" xfId="0" applyNumberFormat="1" applyFont="1" applyFill="1" applyBorder="1" applyAlignment="1">
      <alignment horizontal="right" vertical="center"/>
    </xf>
    <xf numFmtId="3" fontId="52" fillId="30" borderId="9" xfId="4" applyNumberFormat="1" applyFont="1" applyFill="1" applyBorder="1" applyAlignment="1">
      <alignment horizontal="right" vertical="center"/>
    </xf>
    <xf numFmtId="3" fontId="52" fillId="30" borderId="9" xfId="0" applyNumberFormat="1" applyFont="1" applyFill="1" applyBorder="1" applyAlignment="1">
      <alignment horizontal="right" vertical="center"/>
    </xf>
    <xf numFmtId="3" fontId="52" fillId="27" borderId="66" xfId="0" applyNumberFormat="1" applyFont="1" applyFill="1" applyBorder="1" applyAlignment="1">
      <alignment horizontal="right" vertical="center"/>
    </xf>
    <xf numFmtId="3" fontId="52" fillId="27" borderId="14" xfId="0" applyNumberFormat="1" applyFont="1" applyFill="1" applyBorder="1" applyAlignment="1">
      <alignment horizontal="right" vertical="center"/>
    </xf>
    <xf numFmtId="3" fontId="52" fillId="30" borderId="14" xfId="0" applyNumberFormat="1" applyFont="1" applyFill="1" applyBorder="1" applyAlignment="1">
      <alignment horizontal="right" vertical="center"/>
    </xf>
    <xf numFmtId="3" fontId="52" fillId="30" borderId="21" xfId="0" applyNumberFormat="1" applyFont="1" applyFill="1" applyBorder="1" applyAlignment="1">
      <alignment horizontal="right" vertical="center"/>
    </xf>
    <xf numFmtId="3" fontId="51" fillId="0" borderId="15" xfId="4" applyNumberFormat="1" applyFont="1" applyFill="1" applyBorder="1" applyAlignment="1">
      <alignment vertical="center"/>
    </xf>
    <xf numFmtId="3" fontId="51" fillId="0" borderId="14" xfId="4" applyNumberFormat="1" applyFont="1" applyFill="1" applyBorder="1" applyAlignment="1">
      <alignment vertical="center"/>
    </xf>
    <xf numFmtId="3" fontId="51" fillId="0" borderId="67" xfId="4" applyNumberFormat="1" applyFont="1" applyFill="1" applyBorder="1" applyAlignment="1">
      <alignment vertical="center"/>
    </xf>
    <xf numFmtId="3" fontId="51" fillId="0" borderId="66" xfId="4" applyNumberFormat="1" applyFont="1" applyFill="1" applyBorder="1" applyAlignment="1">
      <alignment vertical="center"/>
    </xf>
    <xf numFmtId="0" fontId="6" fillId="0" borderId="0" xfId="3" applyFont="1" applyAlignment="1">
      <alignment horizontal="center" vertical="center"/>
    </xf>
    <xf numFmtId="0" fontId="6" fillId="0" borderId="28" xfId="0" applyFont="1" applyFill="1" applyBorder="1" applyAlignment="1">
      <alignment horizontal="center" vertical="center" wrapText="1"/>
    </xf>
    <xf numFmtId="0" fontId="6" fillId="0" borderId="41" xfId="0" applyFont="1" applyFill="1" applyBorder="1" applyAlignment="1">
      <alignment horizontal="center" vertical="center" wrapText="1"/>
    </xf>
    <xf numFmtId="3" fontId="52" fillId="0" borderId="48" xfId="0" applyNumberFormat="1" applyFont="1" applyFill="1" applyBorder="1" applyAlignment="1">
      <alignment horizontal="right" vertical="center"/>
    </xf>
    <xf numFmtId="3" fontId="52" fillId="27" borderId="15" xfId="0" applyNumberFormat="1" applyFont="1" applyFill="1" applyBorder="1" applyAlignment="1">
      <alignment horizontal="right" vertical="center"/>
    </xf>
    <xf numFmtId="3" fontId="52" fillId="30" borderId="70" xfId="0" applyNumberFormat="1" applyFont="1" applyFill="1" applyBorder="1" applyAlignment="1">
      <alignment horizontal="right" vertical="center"/>
    </xf>
    <xf numFmtId="3" fontId="52" fillId="30" borderId="14" xfId="4" applyNumberFormat="1" applyFont="1" applyFill="1" applyBorder="1" applyAlignment="1">
      <alignment vertical="center"/>
    </xf>
    <xf numFmtId="0" fontId="60" fillId="0" borderId="0" xfId="0" applyFont="1" applyAlignment="1">
      <alignment vertical="top"/>
    </xf>
    <xf numFmtId="0" fontId="10" fillId="0" borderId="68" xfId="4" applyFont="1" applyFill="1" applyBorder="1" applyAlignment="1">
      <alignment vertical="center"/>
    </xf>
    <xf numFmtId="3" fontId="51" fillId="0" borderId="0" xfId="0" applyNumberFormat="1" applyFont="1" applyFill="1"/>
    <xf numFmtId="3" fontId="52" fillId="0" borderId="20" xfId="4" applyNumberFormat="1" applyFont="1" applyFill="1" applyBorder="1" applyAlignment="1">
      <alignment horizontal="right" vertical="center"/>
    </xf>
    <xf numFmtId="3" fontId="52" fillId="0" borderId="23" xfId="4" applyNumberFormat="1" applyFont="1" applyFill="1" applyBorder="1" applyAlignment="1">
      <alignment horizontal="right" vertical="center"/>
    </xf>
    <xf numFmtId="3" fontId="52" fillId="0" borderId="9" xfId="0" applyNumberFormat="1" applyFont="1" applyFill="1" applyBorder="1" applyAlignment="1">
      <alignment horizontal="right" vertical="center"/>
    </xf>
    <xf numFmtId="3" fontId="52" fillId="0" borderId="9" xfId="4" applyNumberFormat="1" applyFont="1" applyFill="1" applyBorder="1" applyAlignment="1">
      <alignment horizontal="right" vertical="center"/>
    </xf>
    <xf numFmtId="0" fontId="7" fillId="0" borderId="0" xfId="4" applyFont="1" applyFill="1" applyBorder="1" applyAlignment="1">
      <alignment horizontal="center" vertical="center" wrapText="1"/>
    </xf>
    <xf numFmtId="0" fontId="51" fillId="0" borderId="0" xfId="0" applyFont="1" applyFill="1" applyAlignment="1">
      <alignment horizontal="center" vertical="center"/>
    </xf>
    <xf numFmtId="1" fontId="51" fillId="0" borderId="0" xfId="0" applyNumberFormat="1" applyFont="1" applyFill="1"/>
    <xf numFmtId="0" fontId="51" fillId="0" borderId="0" xfId="4" applyFont="1" applyFill="1" applyBorder="1" applyAlignment="1">
      <alignment horizontal="right" vertical="center"/>
    </xf>
    <xf numFmtId="0" fontId="5" fillId="0" borderId="0" xfId="0" applyFont="1" applyFill="1" applyBorder="1" applyAlignment="1">
      <alignment horizontal="left" wrapText="1"/>
    </xf>
    <xf numFmtId="0" fontId="6" fillId="0" borderId="0" xfId="3" applyFont="1" applyFill="1" applyAlignment="1">
      <alignment vertical="center" wrapText="1"/>
    </xf>
    <xf numFmtId="0" fontId="5" fillId="0" borderId="0" xfId="0" applyFont="1" applyFill="1" applyBorder="1" applyAlignment="1">
      <alignment horizontal="left" wrapText="1"/>
    </xf>
    <xf numFmtId="0" fontId="0" fillId="0" borderId="0" xfId="0"/>
    <xf numFmtId="0" fontId="6" fillId="0" borderId="0" xfId="3" applyFont="1" applyFill="1" applyAlignment="1">
      <alignment vertical="center" wrapText="1"/>
    </xf>
    <xf numFmtId="0" fontId="7" fillId="0" borderId="73" xfId="4" applyFont="1" applyFill="1" applyBorder="1" applyAlignment="1">
      <alignment horizontal="center" vertical="center" wrapText="1"/>
    </xf>
    <xf numFmtId="0" fontId="7" fillId="0" borderId="39" xfId="4" applyFont="1" applyFill="1" applyBorder="1" applyAlignment="1">
      <alignment horizontal="center" vertical="center" wrapText="1"/>
    </xf>
    <xf numFmtId="3" fontId="52" fillId="0" borderId="54" xfId="4" applyNumberFormat="1" applyFont="1" applyFill="1" applyBorder="1" applyAlignment="1">
      <alignment horizontal="right" vertical="center"/>
    </xf>
    <xf numFmtId="3" fontId="51" fillId="27" borderId="14" xfId="0" applyNumberFormat="1" applyFont="1" applyFill="1" applyBorder="1" applyAlignment="1">
      <alignment horizontal="right" vertical="center"/>
    </xf>
    <xf numFmtId="3" fontId="52" fillId="28" borderId="14" xfId="4" applyNumberFormat="1" applyFont="1" applyFill="1" applyBorder="1" applyAlignment="1">
      <alignment horizontal="right" vertical="center"/>
    </xf>
    <xf numFmtId="3" fontId="52" fillId="30" borderId="14" xfId="4" applyNumberFormat="1" applyFont="1" applyFill="1" applyBorder="1" applyAlignment="1">
      <alignment horizontal="right" vertical="center"/>
    </xf>
    <xf numFmtId="3" fontId="52" fillId="27" borderId="8" xfId="4" applyNumberFormat="1" applyFont="1" applyFill="1" applyBorder="1" applyAlignment="1">
      <alignment horizontal="right" vertical="center"/>
    </xf>
    <xf numFmtId="3" fontId="52" fillId="27" borderId="8" xfId="0" applyNumberFormat="1" applyFont="1" applyFill="1" applyBorder="1" applyAlignment="1">
      <alignment horizontal="right" vertical="center" wrapText="1"/>
    </xf>
    <xf numFmtId="3" fontId="52" fillId="27" borderId="9" xfId="4" applyNumberFormat="1" applyFont="1" applyFill="1" applyBorder="1" applyAlignment="1">
      <alignment horizontal="right" vertical="center"/>
    </xf>
    <xf numFmtId="3" fontId="52" fillId="27" borderId="9" xfId="0" applyNumberFormat="1" applyFont="1" applyFill="1" applyBorder="1" applyAlignment="1">
      <alignment horizontal="right" vertical="center" wrapText="1"/>
    </xf>
    <xf numFmtId="3" fontId="52" fillId="28" borderId="9" xfId="4" applyNumberFormat="1" applyFont="1" applyFill="1" applyBorder="1" applyAlignment="1">
      <alignment horizontal="right" vertical="center"/>
    </xf>
    <xf numFmtId="3" fontId="52" fillId="36" borderId="48" xfId="4" applyNumberFormat="1" applyFont="1" applyFill="1" applyBorder="1" applyAlignment="1">
      <alignment horizontal="right" vertical="center"/>
    </xf>
    <xf numFmtId="3" fontId="52" fillId="36" borderId="48" xfId="0" applyNumberFormat="1" applyFont="1" applyFill="1" applyBorder="1" applyAlignment="1">
      <alignment horizontal="right" vertical="center" wrapText="1"/>
    </xf>
    <xf numFmtId="3" fontId="52" fillId="36" borderId="9" xfId="4" applyNumberFormat="1" applyFont="1" applyFill="1" applyBorder="1" applyAlignment="1">
      <alignment horizontal="right" vertical="center"/>
    </xf>
    <xf numFmtId="3" fontId="52" fillId="36" borderId="9" xfId="0" applyNumberFormat="1" applyFont="1" applyFill="1" applyBorder="1" applyAlignment="1">
      <alignment horizontal="right" vertical="center" wrapText="1"/>
    </xf>
    <xf numFmtId="3" fontId="52" fillId="0" borderId="8" xfId="0" applyNumberFormat="1" applyFont="1" applyFill="1" applyBorder="1" applyAlignment="1">
      <alignment horizontal="right" vertical="center"/>
    </xf>
    <xf numFmtId="3" fontId="52" fillId="0" borderId="8" xfId="4" applyNumberFormat="1" applyFont="1" applyFill="1" applyBorder="1" applyAlignment="1">
      <alignment horizontal="right" vertical="center"/>
    </xf>
    <xf numFmtId="3" fontId="52" fillId="31" borderId="4" xfId="0" applyNumberFormat="1" applyFont="1" applyFill="1" applyBorder="1" applyAlignment="1">
      <alignment horizontal="right" vertical="center" wrapText="1"/>
    </xf>
    <xf numFmtId="0" fontId="4" fillId="0" borderId="0" xfId="0" applyFont="1" applyFill="1" applyBorder="1" applyAlignment="1">
      <alignment horizontal="left" wrapText="1"/>
    </xf>
    <xf numFmtId="3" fontId="4" fillId="0" borderId="0" xfId="0" applyNumberFormat="1" applyFont="1" applyFill="1" applyBorder="1" applyAlignment="1">
      <alignment wrapText="1"/>
    </xf>
    <xf numFmtId="0" fontId="10" fillId="31" borderId="75" xfId="4" applyFont="1" applyFill="1" applyBorder="1" applyAlignment="1">
      <alignment vertical="center"/>
    </xf>
    <xf numFmtId="0" fontId="10" fillId="0" borderId="75" xfId="4" applyFont="1" applyFill="1" applyBorder="1" applyAlignment="1">
      <alignment vertical="center"/>
    </xf>
    <xf numFmtId="0" fontId="10" fillId="28" borderId="75" xfId="4" applyFont="1" applyFill="1" applyBorder="1" applyAlignment="1">
      <alignment vertical="center"/>
    </xf>
    <xf numFmtId="0" fontId="10" fillId="30" borderId="75" xfId="4" applyFont="1" applyFill="1" applyBorder="1" applyAlignment="1">
      <alignment vertical="center"/>
    </xf>
    <xf numFmtId="3" fontId="52" fillId="31" borderId="75" xfId="4" applyNumberFormat="1" applyFont="1" applyFill="1" applyBorder="1" applyAlignment="1">
      <alignment horizontal="right" vertical="center" wrapText="1"/>
    </xf>
    <xf numFmtId="3" fontId="52" fillId="31" borderId="75" xfId="0" applyNumberFormat="1" applyFont="1" applyFill="1" applyBorder="1" applyAlignment="1">
      <alignment horizontal="right" vertical="center" wrapText="1"/>
    </xf>
    <xf numFmtId="3" fontId="52" fillId="0" borderId="75" xfId="4" applyNumberFormat="1" applyFont="1" applyFill="1" applyBorder="1" applyAlignment="1">
      <alignment horizontal="right" vertical="center"/>
    </xf>
    <xf numFmtId="3" fontId="52" fillId="0" borderId="75" xfId="0" applyNumberFormat="1" applyFont="1" applyFill="1" applyBorder="1" applyAlignment="1">
      <alignment horizontal="right" vertical="center"/>
    </xf>
    <xf numFmtId="3" fontId="52" fillId="28" borderId="75" xfId="4" applyNumberFormat="1" applyFont="1" applyFill="1" applyBorder="1" applyAlignment="1">
      <alignment horizontal="right" vertical="center"/>
    </xf>
    <xf numFmtId="3" fontId="52" fillId="28" borderId="75" xfId="0" applyNumberFormat="1" applyFont="1" applyFill="1" applyBorder="1" applyAlignment="1">
      <alignment horizontal="right" vertical="center"/>
    </xf>
    <xf numFmtId="3" fontId="52" fillId="30" borderId="75" xfId="4" applyNumberFormat="1" applyFont="1" applyFill="1" applyBorder="1" applyAlignment="1">
      <alignment horizontal="right" vertical="center"/>
    </xf>
    <xf numFmtId="3" fontId="52" fillId="30" borderId="75" xfId="0" applyNumberFormat="1" applyFont="1" applyFill="1" applyBorder="1" applyAlignment="1">
      <alignment horizontal="right" vertical="center"/>
    </xf>
    <xf numFmtId="0" fontId="110" fillId="0" borderId="0" xfId="0" applyFont="1" applyAlignment="1">
      <alignment horizontal="left" vertical="center" wrapText="1"/>
    </xf>
    <xf numFmtId="0" fontId="0" fillId="0" borderId="0" xfId="0"/>
    <xf numFmtId="0" fontId="51" fillId="0" borderId="0" xfId="0" applyFont="1" applyFill="1"/>
    <xf numFmtId="0" fontId="0" fillId="0" borderId="0" xfId="0" applyAlignment="1">
      <alignment wrapText="1"/>
    </xf>
    <xf numFmtId="0" fontId="0" fillId="0" borderId="0" xfId="0" applyAlignment="1"/>
    <xf numFmtId="0" fontId="51" fillId="0" borderId="0" xfId="0" applyFont="1" applyFill="1" applyAlignment="1">
      <alignment vertical="center"/>
    </xf>
    <xf numFmtId="0" fontId="10" fillId="29" borderId="75" xfId="4" applyFont="1" applyFill="1" applyBorder="1" applyAlignment="1">
      <alignment vertical="center"/>
    </xf>
    <xf numFmtId="3" fontId="52" fillId="29" borderId="75" xfId="4" applyNumberFormat="1" applyFont="1" applyFill="1" applyBorder="1" applyAlignment="1">
      <alignment horizontal="right" vertical="center"/>
    </xf>
    <xf numFmtId="3" fontId="52" fillId="29" borderId="71" xfId="4" applyNumberFormat="1" applyFont="1" applyFill="1" applyBorder="1" applyAlignment="1">
      <alignment horizontal="right" vertical="center" wrapText="1"/>
    </xf>
    <xf numFmtId="0" fontId="3" fillId="29" borderId="75" xfId="4" applyFont="1" applyFill="1" applyBorder="1" applyAlignment="1">
      <alignment vertical="center"/>
    </xf>
    <xf numFmtId="0" fontId="10" fillId="27" borderId="75" xfId="4" applyFont="1" applyFill="1" applyBorder="1" applyAlignment="1">
      <alignment vertical="center"/>
    </xf>
    <xf numFmtId="0" fontId="3" fillId="27" borderId="75" xfId="4" applyFont="1" applyFill="1" applyBorder="1" applyAlignment="1">
      <alignment vertical="center"/>
    </xf>
    <xf numFmtId="0" fontId="10" fillId="27" borderId="68" xfId="4" applyFont="1" applyFill="1" applyBorder="1" applyAlignment="1">
      <alignment vertical="center"/>
    </xf>
    <xf numFmtId="0" fontId="10" fillId="36" borderId="75" xfId="4" applyFont="1" applyFill="1" applyBorder="1" applyAlignment="1">
      <alignment vertical="center"/>
    </xf>
    <xf numFmtId="3" fontId="52" fillId="31" borderId="72" xfId="0" applyNumberFormat="1" applyFont="1" applyFill="1" applyBorder="1" applyAlignment="1">
      <alignment horizontal="right" vertical="center" wrapText="1"/>
    </xf>
    <xf numFmtId="0" fontId="10" fillId="31" borderId="71" xfId="4" applyFont="1" applyFill="1" applyBorder="1" applyAlignment="1">
      <alignment vertical="center"/>
    </xf>
    <xf numFmtId="3" fontId="52" fillId="31" borderId="75" xfId="4" applyNumberFormat="1" applyFont="1" applyFill="1" applyBorder="1" applyAlignment="1">
      <alignment horizontal="right" vertical="center"/>
    </xf>
    <xf numFmtId="3" fontId="52" fillId="27" borderId="75" xfId="4" applyNumberFormat="1" applyFont="1" applyFill="1" applyBorder="1" applyAlignment="1">
      <alignment horizontal="right" vertical="center"/>
    </xf>
    <xf numFmtId="3" fontId="52" fillId="27" borderId="75" xfId="0" applyNumberFormat="1" applyFont="1" applyFill="1" applyBorder="1" applyAlignment="1">
      <alignment horizontal="right" vertical="center" wrapText="1"/>
    </xf>
    <xf numFmtId="0" fontId="10" fillId="35" borderId="75" xfId="4" applyFont="1" applyFill="1" applyBorder="1" applyAlignment="1">
      <alignment vertical="center"/>
    </xf>
    <xf numFmtId="3" fontId="52" fillId="35" borderId="75" xfId="4" applyNumberFormat="1" applyFont="1" applyFill="1" applyBorder="1" applyAlignment="1">
      <alignment horizontal="right" vertical="center"/>
    </xf>
    <xf numFmtId="3" fontId="52" fillId="35" borderId="75" xfId="0" applyNumberFormat="1" applyFont="1" applyFill="1" applyBorder="1" applyAlignment="1">
      <alignment horizontal="right" vertical="center" wrapText="1"/>
    </xf>
    <xf numFmtId="3" fontId="52" fillId="29" borderId="75" xfId="0" applyNumberFormat="1" applyFont="1" applyFill="1" applyBorder="1" applyAlignment="1">
      <alignment horizontal="right" vertical="center" wrapText="1"/>
    </xf>
    <xf numFmtId="3" fontId="51" fillId="27" borderId="75" xfId="0" applyNumberFormat="1" applyFont="1" applyFill="1" applyBorder="1"/>
    <xf numFmtId="0" fontId="68" fillId="0" borderId="0" xfId="0" applyFont="1" applyAlignment="1">
      <alignment horizontal="left" vertical="center" wrapText="1"/>
    </xf>
    <xf numFmtId="0" fontId="7" fillId="0" borderId="16" xfId="4" applyFont="1" applyFill="1" applyBorder="1" applyAlignment="1">
      <alignment horizontal="center" vertical="center" wrapText="1"/>
    </xf>
    <xf numFmtId="164" fontId="54" fillId="32" borderId="19" xfId="0" applyNumberFormat="1" applyFont="1" applyFill="1" applyBorder="1" applyAlignment="1">
      <alignment horizontal="center" vertical="center" wrapText="1"/>
    </xf>
    <xf numFmtId="3" fontId="6" fillId="0" borderId="0" xfId="3" applyNumberFormat="1" applyFont="1" applyAlignment="1">
      <alignment horizontal="center" vertical="center"/>
    </xf>
    <xf numFmtId="0" fontId="6" fillId="0" borderId="0" xfId="3" applyFont="1" applyAlignment="1">
      <alignment vertical="center"/>
    </xf>
    <xf numFmtId="0" fontId="96" fillId="0" borderId="0" xfId="0" applyFont="1" applyFill="1" applyAlignment="1">
      <alignment vertical="center"/>
    </xf>
    <xf numFmtId="0" fontId="7" fillId="0" borderId="65" xfId="4" applyFont="1" applyFill="1" applyBorder="1" applyAlignment="1">
      <alignment horizontal="center" vertical="center" wrapText="1"/>
    </xf>
    <xf numFmtId="0" fontId="23" fillId="0" borderId="0" xfId="4" applyFont="1" applyFill="1" applyBorder="1" applyAlignment="1">
      <alignment vertical="center" wrapText="1"/>
    </xf>
    <xf numFmtId="3" fontId="111" fillId="0" borderId="0" xfId="4" applyNumberFormat="1" applyFont="1" applyFill="1" applyBorder="1" applyAlignment="1">
      <alignment horizontal="right" vertical="center"/>
    </xf>
    <xf numFmtId="3" fontId="10" fillId="0" borderId="0" xfId="4"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52" fillId="29" borderId="71" xfId="4" applyNumberFormat="1" applyFont="1" applyFill="1" applyBorder="1" applyAlignment="1">
      <alignment horizontal="right" vertical="center"/>
    </xf>
    <xf numFmtId="3" fontId="52" fillId="30" borderId="80" xfId="4" applyNumberFormat="1" applyFont="1" applyFill="1" applyBorder="1" applyAlignment="1">
      <alignment horizontal="right" vertical="center"/>
    </xf>
    <xf numFmtId="3" fontId="52" fillId="30" borderId="11" xfId="0" applyNumberFormat="1" applyFont="1" applyFill="1" applyBorder="1" applyAlignment="1">
      <alignment horizontal="right" vertical="center"/>
    </xf>
    <xf numFmtId="3" fontId="52" fillId="30" borderId="11" xfId="4" applyNumberFormat="1" applyFont="1" applyFill="1" applyBorder="1" applyAlignment="1">
      <alignment horizontal="right" vertical="center"/>
    </xf>
    <xf numFmtId="3" fontId="52" fillId="30" borderId="67" xfId="4" applyNumberFormat="1" applyFont="1" applyFill="1" applyBorder="1" applyAlignment="1">
      <alignment vertical="center"/>
    </xf>
    <xf numFmtId="3" fontId="52" fillId="30" borderId="67" xfId="0" applyNumberFormat="1" applyFont="1" applyFill="1" applyBorder="1" applyAlignment="1">
      <alignment horizontal="right" vertical="center"/>
    </xf>
    <xf numFmtId="0" fontId="7" fillId="28" borderId="63" xfId="4" applyFont="1" applyFill="1" applyBorder="1" applyAlignment="1">
      <alignment horizontal="center" vertical="center" wrapText="1"/>
    </xf>
    <xf numFmtId="164" fontId="51" fillId="31" borderId="75" xfId="0" applyNumberFormat="1" applyFont="1" applyFill="1" applyBorder="1" applyAlignment="1">
      <alignment horizontal="right" vertical="center" wrapText="1"/>
    </xf>
    <xf numFmtId="1" fontId="51" fillId="30" borderId="81" xfId="0" applyNumberFormat="1" applyFont="1" applyFill="1" applyBorder="1" applyAlignment="1">
      <alignment horizontal="right" vertical="center"/>
    </xf>
    <xf numFmtId="3" fontId="52" fillId="31" borderId="71" xfId="0" applyNumberFormat="1" applyFont="1" applyFill="1" applyBorder="1" applyAlignment="1">
      <alignment horizontal="right" vertical="center" wrapText="1"/>
    </xf>
    <xf numFmtId="0" fontId="7" fillId="0" borderId="75" xfId="4" applyFont="1" applyFill="1" applyBorder="1" applyAlignment="1">
      <alignment horizontal="center" vertical="center" wrapText="1"/>
    </xf>
    <xf numFmtId="0" fontId="7" fillId="0" borderId="16" xfId="8" applyFont="1" applyBorder="1" applyAlignment="1">
      <alignment wrapText="1"/>
    </xf>
    <xf numFmtId="0" fontId="7" fillId="0" borderId="0" xfId="8" applyFont="1" applyBorder="1" applyAlignment="1">
      <alignment wrapText="1"/>
    </xf>
    <xf numFmtId="0" fontId="7" fillId="0" borderId="10" xfId="8" applyFont="1" applyBorder="1" applyAlignment="1">
      <alignment wrapText="1"/>
    </xf>
    <xf numFmtId="0" fontId="7" fillId="0" borderId="43" xfId="8" applyFont="1" applyBorder="1" applyAlignment="1">
      <alignment wrapText="1"/>
    </xf>
    <xf numFmtId="0" fontId="7" fillId="0" borderId="49" xfId="8" applyFont="1" applyBorder="1" applyAlignment="1">
      <alignment wrapText="1"/>
    </xf>
    <xf numFmtId="0" fontId="7" fillId="0" borderId="44" xfId="8" applyFont="1" applyBorder="1" applyAlignment="1">
      <alignment wrapText="1"/>
    </xf>
    <xf numFmtId="0" fontId="67" fillId="0" borderId="0" xfId="8" applyFont="1" applyAlignment="1">
      <alignment wrapText="1"/>
    </xf>
    <xf numFmtId="0" fontId="16" fillId="0" borderId="0" xfId="8" applyFont="1" applyAlignment="1">
      <alignment wrapText="1"/>
    </xf>
    <xf numFmtId="0" fontId="14" fillId="25" borderId="0" xfId="8" applyFont="1" applyFill="1" applyAlignment="1">
      <alignment horizontal="left" wrapText="1"/>
    </xf>
    <xf numFmtId="0" fontId="14" fillId="0" borderId="0" xfId="8" applyFont="1" applyAlignment="1">
      <alignment horizontal="left" wrapText="1"/>
    </xf>
    <xf numFmtId="0" fontId="96" fillId="0" borderId="0" xfId="10" applyFont="1"/>
    <xf numFmtId="0" fontId="96" fillId="0" borderId="0" xfId="10" applyFont="1" applyAlignment="1"/>
    <xf numFmtId="0" fontId="67" fillId="0" borderId="0" xfId="3" applyFont="1" applyFill="1" applyAlignment="1">
      <alignment vertical="center" wrapText="1"/>
    </xf>
    <xf numFmtId="0" fontId="67" fillId="0" borderId="0" xfId="3" applyFont="1" applyFill="1" applyAlignment="1">
      <alignment horizontal="right" vertical="center"/>
    </xf>
    <xf numFmtId="0" fontId="6" fillId="0" borderId="0" xfId="3" applyFont="1" applyFill="1" applyAlignment="1">
      <alignment horizontal="center" vertical="center" wrapText="1"/>
    </xf>
    <xf numFmtId="0" fontId="6" fillId="0" borderId="0" xfId="3" applyFont="1" applyAlignment="1">
      <alignment horizontal="center" vertical="center"/>
    </xf>
    <xf numFmtId="0" fontId="23" fillId="28" borderId="71" xfId="4" applyFont="1" applyFill="1" applyBorder="1" applyAlignment="1">
      <alignment horizontal="center" vertical="center" wrapText="1"/>
    </xf>
    <xf numFmtId="0" fontId="23" fillId="28" borderId="4" xfId="4" applyFont="1" applyFill="1" applyBorder="1" applyAlignment="1">
      <alignment horizontal="center" vertical="center" wrapText="1"/>
    </xf>
    <xf numFmtId="0" fontId="23" fillId="28" borderId="68" xfId="4" applyFont="1" applyFill="1" applyBorder="1" applyAlignment="1">
      <alignment horizontal="center" vertical="center" wrapText="1"/>
    </xf>
    <xf numFmtId="0" fontId="3" fillId="0" borderId="71"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68" xfId="4" applyFont="1" applyFill="1" applyBorder="1" applyAlignment="1">
      <alignment horizontal="center" vertical="center" wrapText="1"/>
    </xf>
    <xf numFmtId="0" fontId="3" fillId="0" borderId="16"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55" xfId="4" applyFont="1" applyFill="1" applyBorder="1" applyAlignment="1">
      <alignment horizontal="center" vertical="center" wrapText="1"/>
    </xf>
    <xf numFmtId="0" fontId="3" fillId="0" borderId="56" xfId="4" applyFont="1" applyFill="1" applyBorder="1" applyAlignment="1">
      <alignment horizontal="center" vertical="center" wrapText="1"/>
    </xf>
    <xf numFmtId="0" fontId="3" fillId="0" borderId="63" xfId="4" applyFont="1" applyFill="1" applyBorder="1" applyAlignment="1">
      <alignment horizontal="center" vertical="center" wrapText="1"/>
    </xf>
    <xf numFmtId="0" fontId="3" fillId="0" borderId="64" xfId="4" applyFont="1" applyFill="1" applyBorder="1" applyAlignment="1">
      <alignment horizontal="center" vertical="center" wrapText="1"/>
    </xf>
    <xf numFmtId="0" fontId="23" fillId="30" borderId="63" xfId="4" applyFont="1" applyFill="1" applyBorder="1" applyAlignment="1">
      <alignment horizontal="center" vertical="center" wrapText="1"/>
    </xf>
    <xf numFmtId="0" fontId="23" fillId="30" borderId="64" xfId="4" applyFont="1" applyFill="1" applyBorder="1" applyAlignment="1">
      <alignment horizontal="center" vertical="center" wrapText="1"/>
    </xf>
    <xf numFmtId="0" fontId="23" fillId="30" borderId="16" xfId="4" applyFont="1" applyFill="1" applyBorder="1" applyAlignment="1">
      <alignment horizontal="center" vertical="center" wrapText="1"/>
    </xf>
    <xf numFmtId="0" fontId="23" fillId="30" borderId="10" xfId="4" applyFont="1" applyFill="1" applyBorder="1" applyAlignment="1">
      <alignment horizontal="center" vertical="center" wrapText="1"/>
    </xf>
    <xf numFmtId="0" fontId="23" fillId="30" borderId="55" xfId="4" applyFont="1" applyFill="1" applyBorder="1" applyAlignment="1">
      <alignment horizontal="center" vertical="center" wrapText="1"/>
    </xf>
    <xf numFmtId="0" fontId="23" fillId="30" borderId="56" xfId="4" applyFont="1" applyFill="1" applyBorder="1" applyAlignment="1">
      <alignment horizontal="center" vertical="center" wrapText="1"/>
    </xf>
    <xf numFmtId="0" fontId="23" fillId="30" borderId="75" xfId="4" applyFont="1" applyFill="1" applyBorder="1" applyAlignment="1">
      <alignment horizontal="center" vertical="center" wrapText="1"/>
    </xf>
    <xf numFmtId="0" fontId="23" fillId="30" borderId="75" xfId="4" applyFont="1" applyFill="1" applyBorder="1" applyAlignment="1">
      <alignment horizontal="center" vertical="center"/>
    </xf>
    <xf numFmtId="0" fontId="7" fillId="29" borderId="75" xfId="4" applyFont="1" applyFill="1" applyBorder="1" applyAlignment="1">
      <alignment horizontal="center" vertical="center" wrapText="1"/>
    </xf>
    <xf numFmtId="0" fontId="7" fillId="0" borderId="51" xfId="4" applyFont="1" applyFill="1" applyBorder="1" applyAlignment="1">
      <alignment horizontal="center" vertical="center" wrapText="1"/>
    </xf>
    <xf numFmtId="0" fontId="7" fillId="0" borderId="52"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4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29" borderId="63" xfId="4" applyFont="1" applyFill="1" applyBorder="1" applyAlignment="1">
      <alignment horizontal="center" vertical="center" wrapText="1"/>
    </xf>
    <xf numFmtId="0" fontId="7" fillId="29" borderId="64" xfId="4" applyFont="1" applyFill="1" applyBorder="1" applyAlignment="1">
      <alignment horizontal="center" vertical="center" wrapText="1"/>
    </xf>
    <xf numFmtId="0" fontId="7" fillId="29" borderId="16" xfId="4" applyFont="1" applyFill="1" applyBorder="1" applyAlignment="1">
      <alignment horizontal="center" vertical="center" wrapText="1"/>
    </xf>
    <xf numFmtId="0" fontId="7" fillId="29" borderId="10" xfId="4" applyFont="1" applyFill="1" applyBorder="1" applyAlignment="1">
      <alignment horizontal="center" vertical="center" wrapText="1"/>
    </xf>
    <xf numFmtId="0" fontId="7" fillId="29" borderId="55" xfId="4" applyFont="1" applyFill="1" applyBorder="1" applyAlignment="1">
      <alignment horizontal="center" vertical="center" wrapText="1"/>
    </xf>
    <xf numFmtId="0" fontId="7" fillId="29" borderId="56" xfId="4" applyFont="1" applyFill="1" applyBorder="1" applyAlignment="1">
      <alignment horizontal="center" vertical="center" wrapText="1"/>
    </xf>
    <xf numFmtId="0" fontId="7" fillId="31" borderId="47" xfId="4" applyFont="1" applyFill="1" applyBorder="1" applyAlignment="1">
      <alignment horizontal="center" vertical="center" wrapText="1"/>
    </xf>
    <xf numFmtId="0" fontId="7" fillId="31" borderId="4" xfId="4" applyFont="1" applyFill="1" applyBorder="1" applyAlignment="1">
      <alignment horizontal="center" vertical="center" wrapText="1"/>
    </xf>
    <xf numFmtId="0" fontId="7" fillId="0" borderId="71" xfId="4" applyFont="1" applyFill="1" applyBorder="1" applyAlignment="1">
      <alignment horizontal="center" vertical="center" wrapText="1"/>
    </xf>
    <xf numFmtId="0" fontId="7" fillId="0" borderId="63" xfId="4" applyFont="1" applyFill="1" applyBorder="1" applyAlignment="1">
      <alignment horizontal="center" vertical="center" wrapText="1"/>
    </xf>
    <xf numFmtId="0" fontId="7" fillId="0" borderId="64" xfId="4"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7" xfId="0" applyFont="1" applyFill="1" applyBorder="1" applyAlignment="1">
      <alignment horizontal="center" vertical="center" wrapText="1"/>
    </xf>
    <xf numFmtId="49" fontId="7" fillId="0" borderId="71"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65" xfId="4" applyNumberFormat="1" applyFont="1" applyFill="1" applyBorder="1" applyAlignment="1">
      <alignment horizontal="center" vertical="center" wrapText="1"/>
    </xf>
    <xf numFmtId="49" fontId="7" fillId="0" borderId="0" xfId="4" applyNumberFormat="1" applyFont="1" applyFill="1" applyBorder="1" applyAlignment="1">
      <alignment horizontal="center" vertical="center" wrapText="1"/>
    </xf>
    <xf numFmtId="0" fontId="66" fillId="29" borderId="71" xfId="4" applyFont="1" applyFill="1" applyBorder="1" applyAlignment="1">
      <alignment horizontal="center" vertical="center" textRotation="180" wrapText="1"/>
    </xf>
    <xf numFmtId="0" fontId="66" fillId="29" borderId="4" xfId="4" applyFont="1" applyFill="1" applyBorder="1" applyAlignment="1">
      <alignment horizontal="center" vertical="center" textRotation="180" wrapText="1"/>
    </xf>
    <xf numFmtId="0" fontId="66" fillId="29" borderId="68" xfId="4" applyFont="1" applyFill="1" applyBorder="1" applyAlignment="1">
      <alignment horizontal="center" vertical="center" textRotation="180" wrapText="1"/>
    </xf>
    <xf numFmtId="0" fontId="66" fillId="29" borderId="71" xfId="4" applyFont="1" applyFill="1" applyBorder="1" applyAlignment="1">
      <alignment horizontal="center" vertical="center" textRotation="90" wrapText="1"/>
    </xf>
    <xf numFmtId="0" fontId="66" fillId="29" borderId="4" xfId="4" applyFont="1" applyFill="1" applyBorder="1" applyAlignment="1">
      <alignment horizontal="center" vertical="center" textRotation="90" wrapText="1"/>
    </xf>
    <xf numFmtId="0" fontId="66" fillId="29" borderId="68" xfId="4" applyFont="1" applyFill="1" applyBorder="1" applyAlignment="1">
      <alignment horizontal="center" vertical="center" textRotation="90" wrapText="1"/>
    </xf>
    <xf numFmtId="0" fontId="3" fillId="28" borderId="75" xfId="4" applyFont="1" applyFill="1" applyBorder="1" applyAlignment="1">
      <alignment horizontal="center" vertical="center"/>
    </xf>
    <xf numFmtId="0" fontId="93" fillId="0" borderId="0" xfId="0" applyFont="1" applyFill="1" applyBorder="1" applyAlignment="1">
      <alignment horizontal="left" vertical="top" wrapText="1"/>
    </xf>
    <xf numFmtId="0" fontId="7" fillId="0" borderId="45" xfId="4" applyFont="1" applyFill="1" applyBorder="1" applyAlignment="1">
      <alignment horizontal="center" vertical="center" wrapText="1"/>
    </xf>
    <xf numFmtId="0" fontId="7" fillId="0" borderId="46" xfId="4" applyFont="1" applyFill="1" applyBorder="1" applyAlignment="1">
      <alignment horizontal="center" vertical="center" wrapText="1"/>
    </xf>
    <xf numFmtId="0" fontId="7" fillId="32" borderId="19" xfId="4" applyFont="1" applyFill="1" applyBorder="1" applyAlignment="1">
      <alignment horizontal="center" vertical="center" wrapText="1"/>
    </xf>
    <xf numFmtId="0" fontId="7" fillId="32" borderId="26" xfId="4" applyFont="1" applyFill="1" applyBorder="1" applyAlignment="1">
      <alignment horizontal="center" vertical="center" wrapText="1"/>
    </xf>
    <xf numFmtId="49" fontId="7" fillId="32" borderId="19" xfId="4" applyNumberFormat="1" applyFont="1" applyFill="1" applyBorder="1" applyAlignment="1">
      <alignment horizontal="center" vertical="center" wrapText="1"/>
    </xf>
    <xf numFmtId="49" fontId="7" fillId="32" borderId="26" xfId="4"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3" fillId="28" borderId="68" xfId="4" applyFont="1" applyFill="1" applyBorder="1" applyAlignment="1">
      <alignment horizontal="center" vertical="center"/>
    </xf>
    <xf numFmtId="0" fontId="64" fillId="29" borderId="71" xfId="4" applyFont="1" applyFill="1" applyBorder="1" applyAlignment="1">
      <alignment horizontal="center" vertical="center" textRotation="90" wrapText="1"/>
    </xf>
    <xf numFmtId="0" fontId="64" fillId="29" borderId="4" xfId="4" applyFont="1" applyFill="1" applyBorder="1" applyAlignment="1">
      <alignment horizontal="center" vertical="center" textRotation="90" wrapText="1"/>
    </xf>
    <xf numFmtId="0" fontId="64" fillId="29" borderId="68" xfId="4" applyFont="1" applyFill="1" applyBorder="1" applyAlignment="1">
      <alignment horizontal="center" vertical="center" textRotation="90" wrapText="1"/>
    </xf>
    <xf numFmtId="0" fontId="7" fillId="0" borderId="69" xfId="4" applyFont="1" applyFill="1" applyBorder="1" applyAlignment="1">
      <alignment horizontal="center" vertical="center" wrapText="1"/>
    </xf>
    <xf numFmtId="0" fontId="6" fillId="0" borderId="69" xfId="0" applyFont="1" applyFill="1" applyBorder="1" applyAlignment="1">
      <alignment horizontal="center" vertical="center" wrapText="1"/>
    </xf>
    <xf numFmtId="164" fontId="8" fillId="32" borderId="69" xfId="0" applyNumberFormat="1" applyFont="1" applyFill="1" applyBorder="1" applyAlignment="1">
      <alignment horizontal="center" vertical="center" wrapText="1"/>
    </xf>
    <xf numFmtId="164" fontId="8" fillId="32" borderId="71" xfId="0" applyNumberFormat="1" applyFont="1" applyFill="1" applyBorder="1" applyAlignment="1">
      <alignment horizontal="center" vertical="center" wrapText="1"/>
    </xf>
    <xf numFmtId="0" fontId="6" fillId="0" borderId="58" xfId="0" applyFont="1" applyFill="1" applyBorder="1" applyAlignment="1">
      <alignment horizontal="center" vertical="center" wrapText="1"/>
    </xf>
    <xf numFmtId="0" fontId="7" fillId="0" borderId="59" xfId="4" applyFont="1" applyFill="1" applyBorder="1" applyAlignment="1">
      <alignment horizontal="center" vertical="center" wrapText="1"/>
    </xf>
    <xf numFmtId="0" fontId="3" fillId="0" borderId="75" xfId="4" applyFont="1" applyFill="1" applyBorder="1" applyAlignment="1">
      <alignment horizontal="center" vertical="center" wrapText="1"/>
    </xf>
    <xf numFmtId="0" fontId="23" fillId="29" borderId="75" xfId="4" applyFont="1" applyFill="1" applyBorder="1" applyAlignment="1">
      <alignment horizontal="center" vertical="center" wrapText="1"/>
    </xf>
    <xf numFmtId="0" fontId="23" fillId="29" borderId="75" xfId="4" applyFont="1" applyFill="1" applyBorder="1" applyAlignment="1">
      <alignment horizontal="center" vertical="center"/>
    </xf>
    <xf numFmtId="0" fontId="23" fillId="28" borderId="75" xfId="4" applyFont="1" applyFill="1" applyBorder="1" applyAlignment="1">
      <alignment horizontal="center" vertical="center" wrapText="1"/>
    </xf>
    <xf numFmtId="0" fontId="52" fillId="0" borderId="71" xfId="4" applyFont="1" applyFill="1" applyBorder="1" applyAlignment="1">
      <alignment horizontal="center" vertical="center" wrapText="1"/>
    </xf>
    <xf numFmtId="0" fontId="52" fillId="0" borderId="4" xfId="4" applyFont="1" applyFill="1" applyBorder="1" applyAlignment="1">
      <alignment horizontal="center" vertical="center" wrapText="1"/>
    </xf>
    <xf numFmtId="0" fontId="52" fillId="0" borderId="68" xfId="4" applyFont="1" applyFill="1" applyBorder="1" applyAlignment="1">
      <alignment horizontal="center" vertical="center" wrapText="1"/>
    </xf>
    <xf numFmtId="0" fontId="23" fillId="27" borderId="75" xfId="4" applyFont="1" applyFill="1" applyBorder="1" applyAlignment="1">
      <alignment horizontal="center" vertical="center" wrapText="1"/>
    </xf>
    <xf numFmtId="0" fontId="23" fillId="27" borderId="68" xfId="4" applyFont="1" applyFill="1" applyBorder="1" applyAlignment="1">
      <alignment horizontal="center" vertical="center" wrapText="1"/>
    </xf>
    <xf numFmtId="0" fontId="52" fillId="0" borderId="8" xfId="4" applyFont="1" applyFill="1" applyBorder="1" applyAlignment="1">
      <alignment horizontal="center" vertical="center" wrapText="1"/>
    </xf>
    <xf numFmtId="0" fontId="3" fillId="0" borderId="48"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7"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5" fillId="0" borderId="0" xfId="0" applyFont="1" applyFill="1" applyBorder="1" applyAlignment="1">
      <alignment wrapText="1"/>
    </xf>
    <xf numFmtId="0" fontId="52" fillId="0" borderId="17" xfId="4" applyFont="1" applyFill="1" applyBorder="1" applyAlignment="1">
      <alignment horizontal="center" vertical="center" wrapText="1"/>
    </xf>
    <xf numFmtId="0" fontId="23" fillId="27" borderId="16" xfId="4" applyFont="1" applyFill="1" applyBorder="1" applyAlignment="1">
      <alignment horizontal="center" vertical="center" wrapText="1"/>
    </xf>
    <xf numFmtId="0" fontId="23" fillId="27" borderId="10" xfId="4" applyFont="1" applyFill="1" applyBorder="1" applyAlignment="1">
      <alignment horizontal="center" vertical="center" wrapText="1"/>
    </xf>
    <xf numFmtId="0" fontId="23" fillId="27" borderId="63" xfId="4" applyFont="1" applyFill="1" applyBorder="1" applyAlignment="1">
      <alignment horizontal="center" vertical="center" wrapText="1"/>
    </xf>
    <xf numFmtId="0" fontId="23" fillId="27" borderId="64" xfId="4" applyFont="1" applyFill="1" applyBorder="1" applyAlignment="1">
      <alignment horizontal="center" vertical="center" wrapText="1"/>
    </xf>
    <xf numFmtId="0" fontId="64" fillId="29" borderId="71" xfId="4" applyFont="1" applyFill="1" applyBorder="1" applyAlignment="1">
      <alignment horizontal="center" vertical="center" textRotation="180" wrapText="1"/>
    </xf>
    <xf numFmtId="0" fontId="64" fillId="29" borderId="4" xfId="4" applyFont="1" applyFill="1" applyBorder="1" applyAlignment="1">
      <alignment horizontal="center" vertical="center" textRotation="180" wrapText="1"/>
    </xf>
    <xf numFmtId="0" fontId="64" fillId="29" borderId="68" xfId="4" applyFont="1" applyFill="1" applyBorder="1" applyAlignment="1">
      <alignment horizontal="center" vertical="center" textRotation="180" wrapText="1"/>
    </xf>
    <xf numFmtId="0" fontId="3" fillId="0" borderId="71" xfId="9" applyFont="1" applyFill="1" applyBorder="1" applyAlignment="1">
      <alignment horizontal="center" vertical="center" wrapText="1" readingOrder="2"/>
    </xf>
    <xf numFmtId="0" fontId="3" fillId="0" borderId="4" xfId="9" applyFont="1" applyFill="1" applyBorder="1" applyAlignment="1">
      <alignment horizontal="center" vertical="center" wrapText="1" readingOrder="2"/>
    </xf>
    <xf numFmtId="0" fontId="3" fillId="0" borderId="68" xfId="9" applyFont="1" applyFill="1" applyBorder="1" applyAlignment="1">
      <alignment horizontal="center" vertical="center" wrapText="1" readingOrder="2"/>
    </xf>
    <xf numFmtId="0" fontId="3" fillId="0" borderId="12" xfId="9" applyFont="1" applyFill="1" applyBorder="1" applyAlignment="1">
      <alignment horizontal="center" vertical="center" wrapText="1" readingOrder="1"/>
    </xf>
    <xf numFmtId="0" fontId="3" fillId="0" borderId="4" xfId="9" applyFont="1" applyFill="1" applyBorder="1" applyAlignment="1">
      <alignment horizontal="center" vertical="center" wrapText="1" readingOrder="1"/>
    </xf>
    <xf numFmtId="0" fontId="3" fillId="0" borderId="7" xfId="9" applyFont="1" applyFill="1" applyBorder="1" applyAlignment="1">
      <alignment horizontal="center" vertical="center" wrapText="1" readingOrder="1"/>
    </xf>
    <xf numFmtId="0" fontId="7" fillId="28" borderId="71" xfId="9" applyFont="1" applyFill="1" applyBorder="1" applyAlignment="1">
      <alignment horizontal="center" vertical="center" wrapText="1"/>
    </xf>
    <xf numFmtId="0" fontId="7" fillId="28" borderId="4" xfId="9" applyFont="1" applyFill="1" applyBorder="1" applyAlignment="1">
      <alignment horizontal="center" vertical="center" wrapText="1"/>
    </xf>
    <xf numFmtId="0" fontId="7" fillId="28" borderId="68" xfId="9" applyFont="1" applyFill="1" applyBorder="1" applyAlignment="1">
      <alignment horizontal="center" vertical="center" wrapText="1"/>
    </xf>
    <xf numFmtId="0" fontId="7" fillId="0" borderId="42" xfId="9" applyFont="1" applyFill="1" applyBorder="1" applyAlignment="1">
      <alignment horizontal="center" vertical="center" wrapText="1"/>
    </xf>
    <xf numFmtId="0" fontId="7" fillId="0" borderId="4" xfId="9" applyFont="1" applyFill="1" applyBorder="1" applyAlignment="1">
      <alignment horizontal="center" vertical="center" wrapText="1"/>
    </xf>
    <xf numFmtId="0" fontId="7" fillId="0" borderId="41" xfId="9" applyFont="1" applyFill="1" applyBorder="1" applyAlignment="1">
      <alignment horizontal="center" vertical="center" wrapText="1"/>
    </xf>
    <xf numFmtId="0" fontId="7" fillId="0" borderId="71" xfId="9" applyFont="1" applyFill="1" applyBorder="1" applyAlignment="1">
      <alignment horizontal="center" vertical="center" wrapText="1"/>
    </xf>
    <xf numFmtId="0" fontId="7" fillId="0" borderId="41" xfId="4" applyFont="1" applyFill="1" applyBorder="1" applyAlignment="1">
      <alignment horizontal="center" vertical="center" wrapText="1"/>
    </xf>
    <xf numFmtId="0" fontId="65" fillId="0" borderId="41" xfId="9" applyFont="1" applyFill="1" applyBorder="1" applyAlignment="1">
      <alignment horizontal="center" vertical="center" wrapText="1"/>
    </xf>
    <xf numFmtId="0" fontId="65" fillId="0" borderId="71" xfId="9" applyFont="1" applyFill="1" applyBorder="1" applyAlignment="1">
      <alignment horizontal="center" vertical="center" wrapText="1"/>
    </xf>
    <xf numFmtId="0" fontId="7" fillId="0" borderId="12" xfId="4" applyFont="1" applyFill="1" applyBorder="1" applyAlignment="1">
      <alignment horizontal="center" vertical="center" wrapText="1"/>
    </xf>
    <xf numFmtId="0" fontId="66" fillId="31" borderId="71" xfId="4" applyFont="1" applyFill="1" applyBorder="1" applyAlignment="1">
      <alignment horizontal="center" vertical="center" textRotation="90" wrapText="1"/>
    </xf>
    <xf numFmtId="0" fontId="66" fillId="31" borderId="4" xfId="4" applyFont="1" applyFill="1" applyBorder="1" applyAlignment="1">
      <alignment horizontal="center" vertical="center" textRotation="90" wrapText="1"/>
    </xf>
    <xf numFmtId="0" fontId="66" fillId="31" borderId="68" xfId="4" applyFont="1" applyFill="1" applyBorder="1" applyAlignment="1">
      <alignment horizontal="center" vertical="center" textRotation="90" wrapText="1"/>
    </xf>
    <xf numFmtId="0" fontId="7" fillId="0" borderId="1"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31" borderId="63" xfId="4" applyFont="1" applyFill="1" applyBorder="1" applyAlignment="1">
      <alignment horizontal="center" vertical="center" wrapText="1"/>
    </xf>
    <xf numFmtId="0" fontId="7" fillId="31" borderId="64" xfId="4" applyFont="1" applyFill="1" applyBorder="1" applyAlignment="1">
      <alignment horizontal="center" vertical="center" wrapText="1"/>
    </xf>
    <xf numFmtId="0" fontId="7" fillId="31" borderId="16" xfId="4" applyFont="1" applyFill="1" applyBorder="1" applyAlignment="1">
      <alignment horizontal="center" vertical="center" wrapText="1"/>
    </xf>
    <xf numFmtId="0" fontId="7" fillId="31" borderId="10" xfId="4" applyFont="1" applyFill="1" applyBorder="1" applyAlignment="1">
      <alignment horizontal="center" vertical="center" wrapText="1"/>
    </xf>
    <xf numFmtId="0" fontId="66" fillId="31" borderId="71" xfId="4" applyFont="1" applyFill="1" applyBorder="1" applyAlignment="1">
      <alignment horizontal="center" vertical="center" textRotation="180" wrapText="1"/>
    </xf>
    <xf numFmtId="0" fontId="66" fillId="31" borderId="4" xfId="4" applyFont="1" applyFill="1" applyBorder="1" applyAlignment="1">
      <alignment horizontal="center" vertical="center" textRotation="180" wrapText="1"/>
    </xf>
    <xf numFmtId="0" fontId="66" fillId="31" borderId="68" xfId="4" applyFont="1" applyFill="1" applyBorder="1" applyAlignment="1">
      <alignment horizontal="center" vertical="center" textRotation="180" wrapText="1"/>
    </xf>
    <xf numFmtId="0" fontId="7" fillId="31" borderId="55" xfId="4" applyFont="1" applyFill="1" applyBorder="1" applyAlignment="1">
      <alignment horizontal="center" vertical="center" wrapText="1"/>
    </xf>
    <xf numFmtId="0" fontId="7" fillId="31" borderId="56" xfId="4"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4" fillId="31" borderId="71" xfId="4" applyFont="1" applyFill="1" applyBorder="1" applyAlignment="1">
      <alignment horizontal="center" vertical="center" textRotation="90" wrapText="1"/>
    </xf>
    <xf numFmtId="0" fontId="64" fillId="31" borderId="4" xfId="4" applyFont="1" applyFill="1" applyBorder="1" applyAlignment="1">
      <alignment horizontal="center" vertical="center" textRotation="90" wrapText="1"/>
    </xf>
    <xf numFmtId="0" fontId="64" fillId="31" borderId="68" xfId="4" applyFont="1" applyFill="1" applyBorder="1" applyAlignment="1">
      <alignment horizontal="center" vertical="center" textRotation="90" wrapText="1"/>
    </xf>
    <xf numFmtId="0" fontId="94" fillId="31" borderId="63" xfId="4" applyFont="1" applyFill="1" applyBorder="1" applyAlignment="1">
      <alignment horizontal="center" vertical="center" wrapText="1"/>
    </xf>
    <xf numFmtId="0" fontId="94" fillId="31" borderId="65" xfId="4" applyFont="1" applyFill="1" applyBorder="1" applyAlignment="1">
      <alignment horizontal="center" vertical="center" wrapText="1"/>
    </xf>
    <xf numFmtId="0" fontId="94" fillId="31" borderId="64" xfId="4" applyFont="1" applyFill="1" applyBorder="1" applyAlignment="1">
      <alignment horizontal="center" vertical="center" wrapText="1"/>
    </xf>
    <xf numFmtId="0" fontId="94" fillId="31" borderId="16" xfId="4" applyFont="1" applyFill="1" applyBorder="1" applyAlignment="1">
      <alignment horizontal="center" vertical="center" wrapText="1"/>
    </xf>
    <xf numFmtId="0" fontId="94" fillId="31" borderId="0" xfId="4" applyFont="1" applyFill="1" applyBorder="1" applyAlignment="1">
      <alignment horizontal="center" vertical="center" wrapText="1"/>
    </xf>
    <xf numFmtId="0" fontId="94" fillId="31" borderId="10" xfId="4" applyFont="1" applyFill="1" applyBorder="1" applyAlignment="1">
      <alignment horizontal="center" vertical="center" wrapText="1"/>
    </xf>
    <xf numFmtId="0" fontId="94" fillId="31" borderId="55" xfId="4" applyFont="1" applyFill="1" applyBorder="1" applyAlignment="1">
      <alignment horizontal="center" vertical="center" wrapText="1"/>
    </xf>
    <xf numFmtId="0" fontId="94" fillId="31" borderId="57" xfId="4" applyFont="1" applyFill="1" applyBorder="1" applyAlignment="1">
      <alignment horizontal="center" vertical="center" wrapText="1"/>
    </xf>
    <xf numFmtId="0" fontId="94" fillId="31" borderId="56" xfId="4" applyFont="1" applyFill="1" applyBorder="1" applyAlignment="1">
      <alignment horizontal="center" vertical="center" wrapText="1"/>
    </xf>
    <xf numFmtId="0" fontId="7" fillId="31" borderId="65" xfId="4" applyFont="1" applyFill="1" applyBorder="1" applyAlignment="1">
      <alignment horizontal="center" vertical="center" wrapText="1"/>
    </xf>
    <xf numFmtId="0" fontId="7" fillId="31" borderId="0" xfId="4" applyFont="1" applyFill="1" applyBorder="1" applyAlignment="1">
      <alignment horizontal="center" vertical="center" wrapText="1"/>
    </xf>
    <xf numFmtId="0" fontId="7" fillId="31" borderId="57" xfId="4" applyFont="1" applyFill="1" applyBorder="1" applyAlignment="1">
      <alignment horizontal="center" vertical="center" wrapText="1"/>
    </xf>
    <xf numFmtId="0" fontId="5" fillId="0" borderId="0" xfId="0" applyFont="1" applyFill="1" applyBorder="1" applyAlignment="1">
      <alignment horizontal="left" wrapText="1"/>
    </xf>
    <xf numFmtId="0" fontId="64" fillId="31" borderId="71" xfId="4" applyFont="1" applyFill="1" applyBorder="1" applyAlignment="1">
      <alignment horizontal="center" vertical="center" textRotation="180" wrapText="1"/>
    </xf>
    <xf numFmtId="0" fontId="64" fillId="31" borderId="4" xfId="4" applyFont="1" applyFill="1" applyBorder="1" applyAlignment="1">
      <alignment horizontal="center" vertical="center" textRotation="180" wrapText="1"/>
    </xf>
    <xf numFmtId="0" fontId="64" fillId="31" borderId="68" xfId="4" applyFont="1" applyFill="1" applyBorder="1" applyAlignment="1">
      <alignment horizontal="center" vertical="center" textRotation="180" wrapText="1"/>
    </xf>
    <xf numFmtId="0" fontId="23" fillId="36" borderId="63" xfId="4" applyFont="1" applyFill="1" applyBorder="1" applyAlignment="1">
      <alignment horizontal="center" vertical="center" wrapText="1"/>
    </xf>
    <xf numFmtId="0" fontId="23" fillId="36" borderId="64" xfId="4" applyFont="1" applyFill="1" applyBorder="1" applyAlignment="1">
      <alignment horizontal="center" vertical="center" wrapText="1"/>
    </xf>
    <xf numFmtId="0" fontId="23" fillId="36" borderId="16" xfId="4" applyFont="1" applyFill="1" applyBorder="1" applyAlignment="1">
      <alignment horizontal="center" vertical="center" wrapText="1"/>
    </xf>
    <xf numFmtId="0" fontId="23" fillId="36" borderId="10"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6" fillId="0" borderId="5" xfId="0" applyFont="1" applyFill="1" applyBorder="1" applyAlignment="1">
      <alignment horizontal="center" vertical="center" wrapText="1"/>
    </xf>
    <xf numFmtId="0" fontId="52" fillId="27" borderId="71" xfId="4" applyFont="1" applyFill="1" applyBorder="1" applyAlignment="1">
      <alignment horizontal="center" vertical="center" wrapText="1"/>
    </xf>
    <xf numFmtId="0" fontId="52" fillId="27" borderId="4" xfId="4" applyFont="1" applyFill="1" applyBorder="1" applyAlignment="1">
      <alignment horizontal="center" vertical="center" wrapText="1"/>
    </xf>
    <xf numFmtId="0" fontId="52" fillId="27" borderId="68" xfId="4" applyFont="1" applyFill="1" applyBorder="1" applyAlignment="1">
      <alignment horizontal="center" vertical="center" wrapText="1"/>
    </xf>
    <xf numFmtId="0" fontId="52" fillId="36" borderId="71" xfId="4" applyFont="1" applyFill="1" applyBorder="1" applyAlignment="1">
      <alignment horizontal="center" vertical="center" wrapText="1"/>
    </xf>
    <xf numFmtId="0" fontId="52" fillId="36" borderId="4" xfId="4" applyFont="1" applyFill="1" applyBorder="1" applyAlignment="1">
      <alignment horizontal="center" vertical="center" wrapText="1"/>
    </xf>
    <xf numFmtId="0" fontId="52" fillId="36" borderId="68" xfId="4" applyFont="1" applyFill="1" applyBorder="1" applyAlignment="1">
      <alignment horizontal="center" vertical="center" wrapText="1"/>
    </xf>
    <xf numFmtId="0" fontId="51" fillId="27" borderId="71" xfId="4" applyFont="1" applyFill="1" applyBorder="1" applyAlignment="1">
      <alignment horizontal="center" vertical="center" wrapText="1"/>
    </xf>
    <xf numFmtId="0" fontId="51" fillId="27" borderId="4" xfId="4" applyFont="1" applyFill="1" applyBorder="1" applyAlignment="1">
      <alignment horizontal="center" vertical="center" wrapText="1"/>
    </xf>
    <xf numFmtId="0" fontId="51" fillId="27" borderId="68" xfId="4" applyFont="1" applyFill="1" applyBorder="1" applyAlignment="1">
      <alignment horizontal="center" vertical="center" wrapText="1"/>
    </xf>
    <xf numFmtId="0" fontId="23" fillId="36" borderId="55" xfId="4" applyFont="1" applyFill="1" applyBorder="1" applyAlignment="1">
      <alignment horizontal="center" vertical="center" wrapText="1"/>
    </xf>
    <xf numFmtId="0" fontId="23" fillId="36" borderId="56" xfId="4" applyFont="1" applyFill="1" applyBorder="1" applyAlignment="1">
      <alignment horizontal="center" vertical="center" wrapText="1"/>
    </xf>
    <xf numFmtId="0" fontId="23" fillId="27" borderId="55" xfId="4" applyFont="1" applyFill="1" applyBorder="1" applyAlignment="1">
      <alignment horizontal="center" vertical="center" wrapText="1"/>
    </xf>
    <xf numFmtId="0" fontId="23" fillId="27" borderId="56" xfId="4" applyFont="1" applyFill="1" applyBorder="1" applyAlignment="1">
      <alignment horizontal="center" vertical="center" wrapText="1"/>
    </xf>
    <xf numFmtId="0" fontId="7" fillId="0" borderId="47"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16" xfId="4" applyFont="1" applyFill="1" applyBorder="1" applyAlignment="1">
      <alignment horizontal="center" vertical="center"/>
    </xf>
    <xf numFmtId="0" fontId="7" fillId="0" borderId="10" xfId="4" applyFont="1" applyFill="1" applyBorder="1" applyAlignment="1">
      <alignment horizontal="center" vertical="center"/>
    </xf>
    <xf numFmtId="0" fontId="6" fillId="0" borderId="6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2" fillId="29" borderId="4" xfId="4" applyFont="1" applyFill="1" applyBorder="1" applyAlignment="1">
      <alignment horizontal="center" vertical="center" wrapText="1"/>
    </xf>
    <xf numFmtId="0" fontId="52" fillId="29" borderId="68" xfId="4" applyFont="1" applyFill="1" applyBorder="1" applyAlignment="1">
      <alignment horizontal="center" vertical="center" wrapText="1"/>
    </xf>
    <xf numFmtId="0" fontId="23" fillId="29" borderId="16" xfId="4" applyFont="1" applyFill="1" applyBorder="1" applyAlignment="1">
      <alignment horizontal="center" vertical="center" wrapText="1"/>
    </xf>
    <xf numFmtId="0" fontId="23" fillId="29" borderId="10" xfId="4" applyFont="1" applyFill="1" applyBorder="1" applyAlignment="1">
      <alignment horizontal="center" vertical="center" wrapText="1"/>
    </xf>
    <xf numFmtId="0" fontId="4" fillId="0" borderId="0" xfId="0" applyFont="1" applyFill="1" applyBorder="1" applyAlignment="1">
      <alignment horizontal="left" wrapText="1"/>
    </xf>
    <xf numFmtId="0" fontId="23" fillId="35" borderId="16" xfId="4" applyFont="1" applyFill="1" applyBorder="1" applyAlignment="1">
      <alignment horizontal="center" vertical="center" wrapText="1"/>
    </xf>
    <xf numFmtId="0" fontId="23" fillId="35" borderId="10" xfId="4" applyFont="1" applyFill="1" applyBorder="1" applyAlignment="1">
      <alignment horizontal="center" vertical="center" wrapText="1"/>
    </xf>
    <xf numFmtId="0" fontId="52" fillId="35" borderId="71" xfId="4" applyFont="1" applyFill="1" applyBorder="1" applyAlignment="1">
      <alignment horizontal="center" vertical="center" wrapText="1"/>
    </xf>
    <xf numFmtId="0" fontId="52" fillId="35" borderId="4" xfId="4" applyFont="1" applyFill="1" applyBorder="1" applyAlignment="1">
      <alignment horizontal="center" vertical="center" wrapText="1"/>
    </xf>
    <xf numFmtId="0" fontId="52" fillId="35" borderId="68" xfId="4" applyFont="1" applyFill="1" applyBorder="1" applyAlignment="1">
      <alignment horizontal="center" vertical="center" wrapText="1"/>
    </xf>
    <xf numFmtId="0" fontId="103" fillId="27" borderId="22" xfId="4" applyFont="1" applyFill="1" applyBorder="1" applyAlignment="1">
      <alignment horizontal="center" vertical="center" wrapText="1"/>
    </xf>
    <xf numFmtId="0" fontId="103" fillId="27" borderId="24" xfId="4" applyFont="1" applyFill="1" applyBorder="1" applyAlignment="1">
      <alignment horizontal="center" vertical="center" wrapText="1"/>
    </xf>
    <xf numFmtId="0" fontId="103" fillId="27" borderId="16" xfId="4" applyFont="1" applyFill="1" applyBorder="1" applyAlignment="1">
      <alignment horizontal="center" vertical="center" wrapText="1"/>
    </xf>
    <xf numFmtId="0" fontId="103" fillId="27" borderId="10" xfId="4" applyFont="1" applyFill="1" applyBorder="1" applyAlignment="1">
      <alignment horizontal="center" vertical="center" wrapText="1"/>
    </xf>
    <xf numFmtId="0" fontId="7" fillId="32" borderId="74" xfId="4" applyFont="1" applyFill="1" applyBorder="1" applyAlignment="1">
      <alignment horizontal="center" vertical="center" wrapText="1"/>
    </xf>
    <xf numFmtId="0" fontId="51" fillId="32" borderId="26" xfId="0" applyFont="1" applyFill="1" applyBorder="1" applyAlignment="1">
      <alignment horizontal="center" vertical="center" wrapText="1"/>
    </xf>
    <xf numFmtId="164" fontId="8" fillId="32" borderId="74" xfId="0" applyNumberFormat="1" applyFont="1" applyFill="1" applyBorder="1" applyAlignment="1">
      <alignment horizontal="center" vertical="center" wrapText="1"/>
    </xf>
    <xf numFmtId="164" fontId="8" fillId="32" borderId="26" xfId="0" applyNumberFormat="1" applyFont="1" applyFill="1" applyBorder="1" applyAlignment="1">
      <alignment horizontal="center" vertical="center" wrapText="1"/>
    </xf>
    <xf numFmtId="0" fontId="7" fillId="0" borderId="71" xfId="4" applyFont="1" applyFill="1" applyBorder="1" applyAlignment="1">
      <alignment horizontal="center" vertical="center"/>
    </xf>
    <xf numFmtId="0" fontId="7" fillId="0" borderId="63" xfId="4" applyFont="1" applyFill="1" applyBorder="1" applyAlignment="1">
      <alignment horizontal="center" vertical="center"/>
    </xf>
    <xf numFmtId="0" fontId="7" fillId="0" borderId="64" xfId="4" applyFont="1" applyFill="1" applyBorder="1" applyAlignment="1">
      <alignment horizontal="center" vertical="center"/>
    </xf>
    <xf numFmtId="0" fontId="7" fillId="31" borderId="75" xfId="4" applyFont="1" applyFill="1" applyBorder="1" applyAlignment="1">
      <alignment horizontal="center" vertical="center" wrapText="1"/>
    </xf>
    <xf numFmtId="0" fontId="7" fillId="33" borderId="75" xfId="0" applyFont="1" applyFill="1" applyBorder="1" applyAlignment="1">
      <alignment horizontal="center" vertical="center" wrapText="1"/>
    </xf>
    <xf numFmtId="0" fontId="7" fillId="32" borderId="75" xfId="4" applyFont="1" applyFill="1" applyBorder="1" applyAlignment="1">
      <alignment horizontal="center" vertical="center" wrapText="1"/>
    </xf>
    <xf numFmtId="0" fontId="7" fillId="32" borderId="75" xfId="0" applyFont="1" applyFill="1" applyBorder="1" applyAlignment="1">
      <alignment horizontal="center" vertical="center" wrapText="1"/>
    </xf>
    <xf numFmtId="0" fontId="7" fillId="34" borderId="75" xfId="4" applyFont="1" applyFill="1" applyBorder="1" applyAlignment="1">
      <alignment horizontal="center" vertical="center" wrapText="1"/>
    </xf>
    <xf numFmtId="0" fontId="7" fillId="33" borderId="75" xfId="4" applyFont="1" applyFill="1" applyBorder="1" applyAlignment="1">
      <alignment horizontal="center" vertical="center" wrapText="1"/>
    </xf>
    <xf numFmtId="0" fontId="66" fillId="31" borderId="75" xfId="4" applyFont="1" applyFill="1" applyBorder="1" applyAlignment="1">
      <alignment horizontal="center" vertical="center" textRotation="90" wrapText="1"/>
    </xf>
    <xf numFmtId="0" fontId="7" fillId="0" borderId="12" xfId="4" applyFont="1" applyFill="1" applyBorder="1" applyAlignment="1">
      <alignment horizontal="center" vertical="center"/>
    </xf>
    <xf numFmtId="0" fontId="7" fillId="0" borderId="5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26" borderId="75" xfId="0" applyFont="1" applyFill="1" applyBorder="1" applyAlignment="1">
      <alignment horizontal="center" vertical="center" wrapText="1"/>
    </xf>
    <xf numFmtId="0" fontId="7" fillId="39" borderId="75" xfId="0" applyFont="1" applyFill="1" applyBorder="1" applyAlignment="1">
      <alignment horizontal="center" vertical="center" wrapText="1"/>
    </xf>
    <xf numFmtId="0" fontId="66" fillId="31" borderId="75" xfId="4" applyFont="1" applyFill="1" applyBorder="1" applyAlignment="1">
      <alignment horizontal="center" vertical="center" textRotation="180" wrapText="1"/>
    </xf>
  </cellXfs>
  <cellStyles count="53916">
    <cellStyle name="20% - Accent1 2" xfId="12"/>
    <cellStyle name="20% - Accent1 3" xfId="13"/>
    <cellStyle name="20% - Accent2 2" xfId="14"/>
    <cellStyle name="20% - Accent2 3" xfId="15"/>
    <cellStyle name="20% - Accent3 2" xfId="16"/>
    <cellStyle name="20% - Accent3 3" xfId="17"/>
    <cellStyle name="20% - Accent4 2" xfId="18"/>
    <cellStyle name="20% - Accent4 3" xfId="19"/>
    <cellStyle name="20% - Accent5 2" xfId="20"/>
    <cellStyle name="20% - Accent5 3" xfId="21"/>
    <cellStyle name="20% - Accent6 2" xfId="22"/>
    <cellStyle name="20% - Accent6 3" xfId="23"/>
    <cellStyle name="40% - Accent1 2" xfId="24"/>
    <cellStyle name="40% - Accent1 3" xfId="25"/>
    <cellStyle name="40% - Accent2 2" xfId="26"/>
    <cellStyle name="40% - Accent2 3" xfId="27"/>
    <cellStyle name="40% - Accent3 2" xfId="28"/>
    <cellStyle name="40% - Accent3 3" xfId="29"/>
    <cellStyle name="40% - Accent4 2" xfId="30"/>
    <cellStyle name="40% - Accent4 3" xfId="31"/>
    <cellStyle name="40% - Accent5 2" xfId="32"/>
    <cellStyle name="40% - Accent5 3" xfId="33"/>
    <cellStyle name="40% - Accent6 2" xfId="34"/>
    <cellStyle name="40% - Accent6 3" xfId="35"/>
    <cellStyle name="60% - Accent1 2" xfId="36"/>
    <cellStyle name="60% - Accent1 3" xfId="37"/>
    <cellStyle name="60% - Accent2 2" xfId="38"/>
    <cellStyle name="60% - Accent2 3" xfId="39"/>
    <cellStyle name="60% - Accent3 2" xfId="40"/>
    <cellStyle name="60% - Accent3 3" xfId="41"/>
    <cellStyle name="60% - Accent4 2" xfId="42"/>
    <cellStyle name="60% - Accent4 3" xfId="43"/>
    <cellStyle name="60% - Accent5 2" xfId="44"/>
    <cellStyle name="60% - Accent5 3" xfId="45"/>
    <cellStyle name="60% - Accent6 2" xfId="46"/>
    <cellStyle name="60% - Accent6 3" xfId="47"/>
    <cellStyle name="Accent1 2" xfId="48"/>
    <cellStyle name="Accent1 3" xfId="49"/>
    <cellStyle name="Accent2 2" xfId="50"/>
    <cellStyle name="Accent2 3" xfId="51"/>
    <cellStyle name="Accent3 2" xfId="52"/>
    <cellStyle name="Accent3 3" xfId="53"/>
    <cellStyle name="Accent4 2" xfId="54"/>
    <cellStyle name="Accent4 3" xfId="55"/>
    <cellStyle name="Accent5 2" xfId="56"/>
    <cellStyle name="Accent5 3" xfId="57"/>
    <cellStyle name="Accent6 2" xfId="58"/>
    <cellStyle name="Accent6 3" xfId="59"/>
    <cellStyle name="Bad 2" xfId="60"/>
    <cellStyle name="Bad 3" xfId="61"/>
    <cellStyle name="body (alt+b)" xfId="52812"/>
    <cellStyle name="body -Ar" xfId="52813"/>
    <cellStyle name="Calculation 2" xfId="62"/>
    <cellStyle name="Calculation 2 10" xfId="173"/>
    <cellStyle name="Calculation 2 10 10" xfId="3330"/>
    <cellStyle name="Calculation 2 10 10 2" xfId="20922"/>
    <cellStyle name="Calculation 2 10 10 3" xfId="38410"/>
    <cellStyle name="Calculation 2 10 11" xfId="3755"/>
    <cellStyle name="Calculation 2 10 11 2" xfId="21347"/>
    <cellStyle name="Calculation 2 10 11 3" xfId="38835"/>
    <cellStyle name="Calculation 2 10 12" xfId="4176"/>
    <cellStyle name="Calculation 2 10 12 2" xfId="21768"/>
    <cellStyle name="Calculation 2 10 12 3" xfId="39256"/>
    <cellStyle name="Calculation 2 10 13" xfId="4597"/>
    <cellStyle name="Calculation 2 10 13 2" xfId="22189"/>
    <cellStyle name="Calculation 2 10 13 3" xfId="39677"/>
    <cellStyle name="Calculation 2 10 14" xfId="4998"/>
    <cellStyle name="Calculation 2 10 14 2" xfId="22590"/>
    <cellStyle name="Calculation 2 10 14 3" xfId="40078"/>
    <cellStyle name="Calculation 2 10 15" xfId="5398"/>
    <cellStyle name="Calculation 2 10 15 2" xfId="22990"/>
    <cellStyle name="Calculation 2 10 15 3" xfId="40478"/>
    <cellStyle name="Calculation 2 10 16" xfId="5934"/>
    <cellStyle name="Calculation 2 10 16 2" xfId="23526"/>
    <cellStyle name="Calculation 2 10 16 3" xfId="41014"/>
    <cellStyle name="Calculation 2 10 17" xfId="6535"/>
    <cellStyle name="Calculation 2 10 17 2" xfId="24095"/>
    <cellStyle name="Calculation 2 10 17 3" xfId="41583"/>
    <cellStyle name="Calculation 2 10 18" xfId="7115"/>
    <cellStyle name="Calculation 2 10 18 2" xfId="24675"/>
    <cellStyle name="Calculation 2 10 18 3" xfId="42163"/>
    <cellStyle name="Calculation 2 10 19" xfId="7683"/>
    <cellStyle name="Calculation 2 10 19 2" xfId="25243"/>
    <cellStyle name="Calculation 2 10 19 3" xfId="42731"/>
    <cellStyle name="Calculation 2 10 2" xfId="817"/>
    <cellStyle name="Calculation 2 10 2 10" xfId="4734"/>
    <cellStyle name="Calculation 2 10 2 10 2" xfId="22326"/>
    <cellStyle name="Calculation 2 10 2 10 3" xfId="39814"/>
    <cellStyle name="Calculation 2 10 2 11" xfId="5135"/>
    <cellStyle name="Calculation 2 10 2 11 2" xfId="22727"/>
    <cellStyle name="Calculation 2 10 2 11 3" xfId="40215"/>
    <cellStyle name="Calculation 2 10 2 12" xfId="5535"/>
    <cellStyle name="Calculation 2 10 2 12 2" xfId="23127"/>
    <cellStyle name="Calculation 2 10 2 12 3" xfId="40615"/>
    <cellStyle name="Calculation 2 10 2 13" xfId="6280"/>
    <cellStyle name="Calculation 2 10 2 13 2" xfId="23840"/>
    <cellStyle name="Calculation 2 10 2 13 3" xfId="41328"/>
    <cellStyle name="Calculation 2 10 2 14" xfId="6881"/>
    <cellStyle name="Calculation 2 10 2 14 2" xfId="24441"/>
    <cellStyle name="Calculation 2 10 2 14 3" xfId="41929"/>
    <cellStyle name="Calculation 2 10 2 15" xfId="7461"/>
    <cellStyle name="Calculation 2 10 2 15 2" xfId="25021"/>
    <cellStyle name="Calculation 2 10 2 15 3" xfId="42509"/>
    <cellStyle name="Calculation 2 10 2 16" xfId="8029"/>
    <cellStyle name="Calculation 2 10 2 16 2" xfId="25589"/>
    <cellStyle name="Calculation 2 10 2 16 3" xfId="43077"/>
    <cellStyle name="Calculation 2 10 2 17" xfId="8597"/>
    <cellStyle name="Calculation 2 10 2 17 2" xfId="26157"/>
    <cellStyle name="Calculation 2 10 2 17 3" xfId="43645"/>
    <cellStyle name="Calculation 2 10 2 18" xfId="9165"/>
    <cellStyle name="Calculation 2 10 2 18 2" xfId="26725"/>
    <cellStyle name="Calculation 2 10 2 18 3" xfId="44213"/>
    <cellStyle name="Calculation 2 10 2 19" xfId="9733"/>
    <cellStyle name="Calculation 2 10 2 19 2" xfId="27293"/>
    <cellStyle name="Calculation 2 10 2 19 3" xfId="44781"/>
    <cellStyle name="Calculation 2 10 2 2" xfId="1310"/>
    <cellStyle name="Calculation 2 10 2 2 2" xfId="18902"/>
    <cellStyle name="Calculation 2 10 2 2 3" xfId="36390"/>
    <cellStyle name="Calculation 2 10 2 20" xfId="10312"/>
    <cellStyle name="Calculation 2 10 2 20 2" xfId="27872"/>
    <cellStyle name="Calculation 2 10 2 20 3" xfId="45360"/>
    <cellStyle name="Calculation 2 10 2 21" xfId="10879"/>
    <cellStyle name="Calculation 2 10 2 21 2" xfId="28439"/>
    <cellStyle name="Calculation 2 10 2 21 3" xfId="45927"/>
    <cellStyle name="Calculation 2 10 2 22" xfId="11389"/>
    <cellStyle name="Calculation 2 10 2 22 2" xfId="28949"/>
    <cellStyle name="Calculation 2 10 2 22 3" xfId="46437"/>
    <cellStyle name="Calculation 2 10 2 23" xfId="11970"/>
    <cellStyle name="Calculation 2 10 2 23 2" xfId="29530"/>
    <cellStyle name="Calculation 2 10 2 23 3" xfId="47018"/>
    <cellStyle name="Calculation 2 10 2 24" xfId="12548"/>
    <cellStyle name="Calculation 2 10 2 24 2" xfId="30108"/>
    <cellStyle name="Calculation 2 10 2 24 3" xfId="47596"/>
    <cellStyle name="Calculation 2 10 2 25" xfId="13124"/>
    <cellStyle name="Calculation 2 10 2 25 2" xfId="30684"/>
    <cellStyle name="Calculation 2 10 2 25 3" xfId="48172"/>
    <cellStyle name="Calculation 2 10 2 26" xfId="13700"/>
    <cellStyle name="Calculation 2 10 2 26 2" xfId="31260"/>
    <cellStyle name="Calculation 2 10 2 26 3" xfId="48748"/>
    <cellStyle name="Calculation 2 10 2 27" xfId="14274"/>
    <cellStyle name="Calculation 2 10 2 27 2" xfId="31834"/>
    <cellStyle name="Calculation 2 10 2 27 3" xfId="49322"/>
    <cellStyle name="Calculation 2 10 2 28" xfId="14830"/>
    <cellStyle name="Calculation 2 10 2 28 2" xfId="32390"/>
    <cellStyle name="Calculation 2 10 2 28 3" xfId="49878"/>
    <cellStyle name="Calculation 2 10 2 29" xfId="15387"/>
    <cellStyle name="Calculation 2 10 2 29 2" xfId="32947"/>
    <cellStyle name="Calculation 2 10 2 29 3" xfId="50435"/>
    <cellStyle name="Calculation 2 10 2 3" xfId="1746"/>
    <cellStyle name="Calculation 2 10 2 3 2" xfId="19338"/>
    <cellStyle name="Calculation 2 10 2 3 3" xfId="36826"/>
    <cellStyle name="Calculation 2 10 2 30" xfId="15945"/>
    <cellStyle name="Calculation 2 10 2 30 2" xfId="33505"/>
    <cellStyle name="Calculation 2 10 2 30 3" xfId="50993"/>
    <cellStyle name="Calculation 2 10 2 31" xfId="16493"/>
    <cellStyle name="Calculation 2 10 2 31 2" xfId="34053"/>
    <cellStyle name="Calculation 2 10 2 31 3" xfId="51541"/>
    <cellStyle name="Calculation 2 10 2 32" xfId="17026"/>
    <cellStyle name="Calculation 2 10 2 32 2" xfId="34586"/>
    <cellStyle name="Calculation 2 10 2 32 3" xfId="52074"/>
    <cellStyle name="Calculation 2 10 2 33" xfId="17547"/>
    <cellStyle name="Calculation 2 10 2 33 2" xfId="35107"/>
    <cellStyle name="Calculation 2 10 2 33 3" xfId="52595"/>
    <cellStyle name="Calculation 2 10 2 34" xfId="18151"/>
    <cellStyle name="Calculation 2 10 2 35" xfId="35639"/>
    <cellStyle name="Calculation 2 10 2 36" xfId="53365"/>
    <cellStyle name="Calculation 2 10 2 37" xfId="53791"/>
    <cellStyle name="Calculation 2 10 2 4" xfId="2181"/>
    <cellStyle name="Calculation 2 10 2 4 2" xfId="19773"/>
    <cellStyle name="Calculation 2 10 2 4 3" xfId="37261"/>
    <cellStyle name="Calculation 2 10 2 5" xfId="2617"/>
    <cellStyle name="Calculation 2 10 2 5 2" xfId="20209"/>
    <cellStyle name="Calculation 2 10 2 5 3" xfId="37697"/>
    <cellStyle name="Calculation 2 10 2 6" xfId="2790"/>
    <cellStyle name="Calculation 2 10 2 6 2" xfId="20382"/>
    <cellStyle name="Calculation 2 10 2 6 3" xfId="37870"/>
    <cellStyle name="Calculation 2 10 2 7" xfId="3467"/>
    <cellStyle name="Calculation 2 10 2 7 2" xfId="21059"/>
    <cellStyle name="Calculation 2 10 2 7 3" xfId="38547"/>
    <cellStyle name="Calculation 2 10 2 8" xfId="3892"/>
    <cellStyle name="Calculation 2 10 2 8 2" xfId="21484"/>
    <cellStyle name="Calculation 2 10 2 8 3" xfId="38972"/>
    <cellStyle name="Calculation 2 10 2 9" xfId="4313"/>
    <cellStyle name="Calculation 2 10 2 9 2" xfId="21905"/>
    <cellStyle name="Calculation 2 10 2 9 3" xfId="39393"/>
    <cellStyle name="Calculation 2 10 20" xfId="8251"/>
    <cellStyle name="Calculation 2 10 20 2" xfId="25811"/>
    <cellStyle name="Calculation 2 10 20 3" xfId="43299"/>
    <cellStyle name="Calculation 2 10 21" xfId="8819"/>
    <cellStyle name="Calculation 2 10 21 2" xfId="26379"/>
    <cellStyle name="Calculation 2 10 21 3" xfId="43867"/>
    <cellStyle name="Calculation 2 10 22" xfId="9387"/>
    <cellStyle name="Calculation 2 10 22 2" xfId="26947"/>
    <cellStyle name="Calculation 2 10 22 3" xfId="44435"/>
    <cellStyle name="Calculation 2 10 23" xfId="9967"/>
    <cellStyle name="Calculation 2 10 23 2" xfId="27527"/>
    <cellStyle name="Calculation 2 10 23 3" xfId="45015"/>
    <cellStyle name="Calculation 2 10 24" xfId="10534"/>
    <cellStyle name="Calculation 2 10 24 2" xfId="28094"/>
    <cellStyle name="Calculation 2 10 24 3" xfId="45582"/>
    <cellStyle name="Calculation 2 10 25" xfId="11045"/>
    <cellStyle name="Calculation 2 10 25 2" xfId="28605"/>
    <cellStyle name="Calculation 2 10 25 3" xfId="46093"/>
    <cellStyle name="Calculation 2 10 26" xfId="11624"/>
    <cellStyle name="Calculation 2 10 26 2" xfId="29184"/>
    <cellStyle name="Calculation 2 10 26 3" xfId="46672"/>
    <cellStyle name="Calculation 2 10 27" xfId="12202"/>
    <cellStyle name="Calculation 2 10 27 2" xfId="29762"/>
    <cellStyle name="Calculation 2 10 27 3" xfId="47250"/>
    <cellStyle name="Calculation 2 10 28" xfId="12781"/>
    <cellStyle name="Calculation 2 10 28 2" xfId="30341"/>
    <cellStyle name="Calculation 2 10 28 3" xfId="47829"/>
    <cellStyle name="Calculation 2 10 29" xfId="13357"/>
    <cellStyle name="Calculation 2 10 29 2" xfId="30917"/>
    <cellStyle name="Calculation 2 10 29 3" xfId="48405"/>
    <cellStyle name="Calculation 2 10 3" xfId="937"/>
    <cellStyle name="Calculation 2 10 3 10" xfId="4854"/>
    <cellStyle name="Calculation 2 10 3 10 2" xfId="22446"/>
    <cellStyle name="Calculation 2 10 3 10 3" xfId="39934"/>
    <cellStyle name="Calculation 2 10 3 11" xfId="5255"/>
    <cellStyle name="Calculation 2 10 3 11 2" xfId="22847"/>
    <cellStyle name="Calculation 2 10 3 11 3" xfId="40335"/>
    <cellStyle name="Calculation 2 10 3 12" xfId="5655"/>
    <cellStyle name="Calculation 2 10 3 12 2" xfId="23247"/>
    <cellStyle name="Calculation 2 10 3 12 3" xfId="40735"/>
    <cellStyle name="Calculation 2 10 3 13" xfId="6400"/>
    <cellStyle name="Calculation 2 10 3 13 2" xfId="23960"/>
    <cellStyle name="Calculation 2 10 3 13 3" xfId="41448"/>
    <cellStyle name="Calculation 2 10 3 14" xfId="7001"/>
    <cellStyle name="Calculation 2 10 3 14 2" xfId="24561"/>
    <cellStyle name="Calculation 2 10 3 14 3" xfId="42049"/>
    <cellStyle name="Calculation 2 10 3 15" xfId="7581"/>
    <cellStyle name="Calculation 2 10 3 15 2" xfId="25141"/>
    <cellStyle name="Calculation 2 10 3 15 3" xfId="42629"/>
    <cellStyle name="Calculation 2 10 3 16" xfId="8149"/>
    <cellStyle name="Calculation 2 10 3 16 2" xfId="25709"/>
    <cellStyle name="Calculation 2 10 3 16 3" xfId="43197"/>
    <cellStyle name="Calculation 2 10 3 17" xfId="8717"/>
    <cellStyle name="Calculation 2 10 3 17 2" xfId="26277"/>
    <cellStyle name="Calculation 2 10 3 17 3" xfId="43765"/>
    <cellStyle name="Calculation 2 10 3 18" xfId="9285"/>
    <cellStyle name="Calculation 2 10 3 18 2" xfId="26845"/>
    <cellStyle name="Calculation 2 10 3 18 3" xfId="44333"/>
    <cellStyle name="Calculation 2 10 3 19" xfId="9853"/>
    <cellStyle name="Calculation 2 10 3 19 2" xfId="27413"/>
    <cellStyle name="Calculation 2 10 3 19 3" xfId="44901"/>
    <cellStyle name="Calculation 2 10 3 2" xfId="1430"/>
    <cellStyle name="Calculation 2 10 3 2 2" xfId="19022"/>
    <cellStyle name="Calculation 2 10 3 2 3" xfId="36510"/>
    <cellStyle name="Calculation 2 10 3 20" xfId="10432"/>
    <cellStyle name="Calculation 2 10 3 20 2" xfId="27992"/>
    <cellStyle name="Calculation 2 10 3 20 3" xfId="45480"/>
    <cellStyle name="Calculation 2 10 3 21" xfId="10999"/>
    <cellStyle name="Calculation 2 10 3 21 2" xfId="28559"/>
    <cellStyle name="Calculation 2 10 3 21 3" xfId="46047"/>
    <cellStyle name="Calculation 2 10 3 22" xfId="11509"/>
    <cellStyle name="Calculation 2 10 3 22 2" xfId="29069"/>
    <cellStyle name="Calculation 2 10 3 22 3" xfId="46557"/>
    <cellStyle name="Calculation 2 10 3 23" xfId="12090"/>
    <cellStyle name="Calculation 2 10 3 23 2" xfId="29650"/>
    <cellStyle name="Calculation 2 10 3 23 3" xfId="47138"/>
    <cellStyle name="Calculation 2 10 3 24" xfId="12668"/>
    <cellStyle name="Calculation 2 10 3 24 2" xfId="30228"/>
    <cellStyle name="Calculation 2 10 3 24 3" xfId="47716"/>
    <cellStyle name="Calculation 2 10 3 25" xfId="13244"/>
    <cellStyle name="Calculation 2 10 3 25 2" xfId="30804"/>
    <cellStyle name="Calculation 2 10 3 25 3" xfId="48292"/>
    <cellStyle name="Calculation 2 10 3 26" xfId="13820"/>
    <cellStyle name="Calculation 2 10 3 26 2" xfId="31380"/>
    <cellStyle name="Calculation 2 10 3 26 3" xfId="48868"/>
    <cellStyle name="Calculation 2 10 3 27" xfId="14394"/>
    <cellStyle name="Calculation 2 10 3 27 2" xfId="31954"/>
    <cellStyle name="Calculation 2 10 3 27 3" xfId="49442"/>
    <cellStyle name="Calculation 2 10 3 28" xfId="14950"/>
    <cellStyle name="Calculation 2 10 3 28 2" xfId="32510"/>
    <cellStyle name="Calculation 2 10 3 28 3" xfId="49998"/>
    <cellStyle name="Calculation 2 10 3 29" xfId="15507"/>
    <cellStyle name="Calculation 2 10 3 29 2" xfId="33067"/>
    <cellStyle name="Calculation 2 10 3 29 3" xfId="50555"/>
    <cellStyle name="Calculation 2 10 3 3" xfId="1866"/>
    <cellStyle name="Calculation 2 10 3 3 2" xfId="19458"/>
    <cellStyle name="Calculation 2 10 3 3 3" xfId="36946"/>
    <cellStyle name="Calculation 2 10 3 30" xfId="16065"/>
    <cellStyle name="Calculation 2 10 3 30 2" xfId="33625"/>
    <cellStyle name="Calculation 2 10 3 30 3" xfId="51113"/>
    <cellStyle name="Calculation 2 10 3 31" xfId="16613"/>
    <cellStyle name="Calculation 2 10 3 31 2" xfId="34173"/>
    <cellStyle name="Calculation 2 10 3 31 3" xfId="51661"/>
    <cellStyle name="Calculation 2 10 3 32" xfId="17146"/>
    <cellStyle name="Calculation 2 10 3 32 2" xfId="34706"/>
    <cellStyle name="Calculation 2 10 3 32 3" xfId="52194"/>
    <cellStyle name="Calculation 2 10 3 33" xfId="17667"/>
    <cellStyle name="Calculation 2 10 3 33 2" xfId="35227"/>
    <cellStyle name="Calculation 2 10 3 33 3" xfId="52715"/>
    <cellStyle name="Calculation 2 10 3 34" xfId="18271"/>
    <cellStyle name="Calculation 2 10 3 35" xfId="35759"/>
    <cellStyle name="Calculation 2 10 3 36" xfId="53485"/>
    <cellStyle name="Calculation 2 10 3 37" xfId="53875"/>
    <cellStyle name="Calculation 2 10 3 4" xfId="2301"/>
    <cellStyle name="Calculation 2 10 3 4 2" xfId="19893"/>
    <cellStyle name="Calculation 2 10 3 4 3" xfId="37381"/>
    <cellStyle name="Calculation 2 10 3 5" xfId="2737"/>
    <cellStyle name="Calculation 2 10 3 5 2" xfId="20329"/>
    <cellStyle name="Calculation 2 10 3 5 3" xfId="37817"/>
    <cellStyle name="Calculation 2 10 3 6" xfId="2434"/>
    <cellStyle name="Calculation 2 10 3 6 2" xfId="20026"/>
    <cellStyle name="Calculation 2 10 3 6 3" xfId="37514"/>
    <cellStyle name="Calculation 2 10 3 7" xfId="3587"/>
    <cellStyle name="Calculation 2 10 3 7 2" xfId="21179"/>
    <cellStyle name="Calculation 2 10 3 7 3" xfId="38667"/>
    <cellStyle name="Calculation 2 10 3 8" xfId="4012"/>
    <cellStyle name="Calculation 2 10 3 8 2" xfId="21604"/>
    <cellStyle name="Calculation 2 10 3 8 3" xfId="39092"/>
    <cellStyle name="Calculation 2 10 3 9" xfId="4433"/>
    <cellStyle name="Calculation 2 10 3 9 2" xfId="22025"/>
    <cellStyle name="Calculation 2 10 3 9 3" xfId="39513"/>
    <cellStyle name="Calculation 2 10 30" xfId="13934"/>
    <cellStyle name="Calculation 2 10 30 2" xfId="31494"/>
    <cellStyle name="Calculation 2 10 30 3" xfId="48982"/>
    <cellStyle name="Calculation 2 10 31" xfId="14494"/>
    <cellStyle name="Calculation 2 10 31 2" xfId="32054"/>
    <cellStyle name="Calculation 2 10 31 3" xfId="49542"/>
    <cellStyle name="Calculation 2 10 32" xfId="15049"/>
    <cellStyle name="Calculation 2 10 32 2" xfId="32609"/>
    <cellStyle name="Calculation 2 10 32 3" xfId="50097"/>
    <cellStyle name="Calculation 2 10 33" xfId="15614"/>
    <cellStyle name="Calculation 2 10 33 2" xfId="33174"/>
    <cellStyle name="Calculation 2 10 33 3" xfId="50662"/>
    <cellStyle name="Calculation 2 10 34" xfId="16161"/>
    <cellStyle name="Calculation 2 10 34 2" xfId="33721"/>
    <cellStyle name="Calculation 2 10 34 3" xfId="51209"/>
    <cellStyle name="Calculation 2 10 35" xfId="16712"/>
    <cellStyle name="Calculation 2 10 35 2" xfId="34272"/>
    <cellStyle name="Calculation 2 10 35 3" xfId="51760"/>
    <cellStyle name="Calculation 2 10 36" xfId="17233"/>
    <cellStyle name="Calculation 2 10 36 2" xfId="34793"/>
    <cellStyle name="Calculation 2 10 36 3" xfId="52281"/>
    <cellStyle name="Calculation 2 10 37" xfId="17837"/>
    <cellStyle name="Calculation 2 10 38" xfId="35325"/>
    <cellStyle name="Calculation 2 10 39" xfId="53228"/>
    <cellStyle name="Calculation 2 10 4" xfId="680"/>
    <cellStyle name="Calculation 2 10 4 10" xfId="10742"/>
    <cellStyle name="Calculation 2 10 4 10 2" xfId="28302"/>
    <cellStyle name="Calculation 2 10 4 10 3" xfId="45790"/>
    <cellStyle name="Calculation 2 10 4 11" xfId="11252"/>
    <cellStyle name="Calculation 2 10 4 11 2" xfId="28812"/>
    <cellStyle name="Calculation 2 10 4 11 3" xfId="46300"/>
    <cellStyle name="Calculation 2 10 4 12" xfId="11833"/>
    <cellStyle name="Calculation 2 10 4 12 2" xfId="29393"/>
    <cellStyle name="Calculation 2 10 4 12 3" xfId="46881"/>
    <cellStyle name="Calculation 2 10 4 13" xfId="12411"/>
    <cellStyle name="Calculation 2 10 4 13 2" xfId="29971"/>
    <cellStyle name="Calculation 2 10 4 13 3" xfId="47459"/>
    <cellStyle name="Calculation 2 10 4 14" xfId="12987"/>
    <cellStyle name="Calculation 2 10 4 14 2" xfId="30547"/>
    <cellStyle name="Calculation 2 10 4 14 3" xfId="48035"/>
    <cellStyle name="Calculation 2 10 4 15" xfId="13563"/>
    <cellStyle name="Calculation 2 10 4 15 2" xfId="31123"/>
    <cellStyle name="Calculation 2 10 4 15 3" xfId="48611"/>
    <cellStyle name="Calculation 2 10 4 16" xfId="14137"/>
    <cellStyle name="Calculation 2 10 4 16 2" xfId="31697"/>
    <cellStyle name="Calculation 2 10 4 16 3" xfId="49185"/>
    <cellStyle name="Calculation 2 10 4 17" xfId="14693"/>
    <cellStyle name="Calculation 2 10 4 17 2" xfId="32253"/>
    <cellStyle name="Calculation 2 10 4 17 3" xfId="49741"/>
    <cellStyle name="Calculation 2 10 4 18" xfId="15250"/>
    <cellStyle name="Calculation 2 10 4 18 2" xfId="32810"/>
    <cellStyle name="Calculation 2 10 4 18 3" xfId="50298"/>
    <cellStyle name="Calculation 2 10 4 19" xfId="15808"/>
    <cellStyle name="Calculation 2 10 4 19 2" xfId="33368"/>
    <cellStyle name="Calculation 2 10 4 19 3" xfId="50856"/>
    <cellStyle name="Calculation 2 10 4 2" xfId="6143"/>
    <cellStyle name="Calculation 2 10 4 2 2" xfId="23703"/>
    <cellStyle name="Calculation 2 10 4 2 3" xfId="41191"/>
    <cellStyle name="Calculation 2 10 4 20" xfId="16356"/>
    <cellStyle name="Calculation 2 10 4 20 2" xfId="33916"/>
    <cellStyle name="Calculation 2 10 4 20 3" xfId="51404"/>
    <cellStyle name="Calculation 2 10 4 21" xfId="16889"/>
    <cellStyle name="Calculation 2 10 4 21 2" xfId="34449"/>
    <cellStyle name="Calculation 2 10 4 21 3" xfId="51937"/>
    <cellStyle name="Calculation 2 10 4 22" xfId="17410"/>
    <cellStyle name="Calculation 2 10 4 22 2" xfId="34970"/>
    <cellStyle name="Calculation 2 10 4 22 3" xfId="52458"/>
    <cellStyle name="Calculation 2 10 4 23" xfId="18014"/>
    <cellStyle name="Calculation 2 10 4 24" xfId="35502"/>
    <cellStyle name="Calculation 2 10 4 3" xfId="6744"/>
    <cellStyle name="Calculation 2 10 4 3 2" xfId="24304"/>
    <cellStyle name="Calculation 2 10 4 3 3" xfId="41792"/>
    <cellStyle name="Calculation 2 10 4 4" xfId="7324"/>
    <cellStyle name="Calculation 2 10 4 4 2" xfId="24884"/>
    <cellStyle name="Calculation 2 10 4 4 3" xfId="42372"/>
    <cellStyle name="Calculation 2 10 4 5" xfId="7892"/>
    <cellStyle name="Calculation 2 10 4 5 2" xfId="25452"/>
    <cellStyle name="Calculation 2 10 4 5 3" xfId="42940"/>
    <cellStyle name="Calculation 2 10 4 6" xfId="8460"/>
    <cellStyle name="Calculation 2 10 4 6 2" xfId="26020"/>
    <cellStyle name="Calculation 2 10 4 6 3" xfId="43508"/>
    <cellStyle name="Calculation 2 10 4 7" xfId="9028"/>
    <cellStyle name="Calculation 2 10 4 7 2" xfId="26588"/>
    <cellStyle name="Calculation 2 10 4 7 3" xfId="44076"/>
    <cellStyle name="Calculation 2 10 4 8" xfId="9596"/>
    <cellStyle name="Calculation 2 10 4 8 2" xfId="27156"/>
    <cellStyle name="Calculation 2 10 4 8 3" xfId="44644"/>
    <cellStyle name="Calculation 2 10 4 9" xfId="10175"/>
    <cellStyle name="Calculation 2 10 4 9 2" xfId="27735"/>
    <cellStyle name="Calculation 2 10 4 9 3" xfId="45223"/>
    <cellStyle name="Calculation 2 10 40" xfId="53543"/>
    <cellStyle name="Calculation 2 10 5" xfId="1173"/>
    <cellStyle name="Calculation 2 10 5 2" xfId="18765"/>
    <cellStyle name="Calculation 2 10 5 3" xfId="36253"/>
    <cellStyle name="Calculation 2 10 6" xfId="1609"/>
    <cellStyle name="Calculation 2 10 6 2" xfId="19201"/>
    <cellStyle name="Calculation 2 10 6 3" xfId="36689"/>
    <cellStyle name="Calculation 2 10 7" xfId="2044"/>
    <cellStyle name="Calculation 2 10 7 2" xfId="19636"/>
    <cellStyle name="Calculation 2 10 7 3" xfId="37124"/>
    <cellStyle name="Calculation 2 10 8" xfId="2480"/>
    <cellStyle name="Calculation 2 10 8 2" xfId="20072"/>
    <cellStyle name="Calculation 2 10 8 3" xfId="37560"/>
    <cellStyle name="Calculation 2 10 9" xfId="470"/>
    <cellStyle name="Calculation 2 10 9 2" xfId="18517"/>
    <cellStyle name="Calculation 2 10 9 3" xfId="36005"/>
    <cellStyle name="Calculation 2 11" xfId="162"/>
    <cellStyle name="Calculation 2 11 10" xfId="2946"/>
    <cellStyle name="Calculation 2 11 10 2" xfId="20538"/>
    <cellStyle name="Calculation 2 11 10 3" xfId="38026"/>
    <cellStyle name="Calculation 2 11 11" xfId="2818"/>
    <cellStyle name="Calculation 2 11 11 2" xfId="20410"/>
    <cellStyle name="Calculation 2 11 11 3" xfId="37898"/>
    <cellStyle name="Calculation 2 11 12" xfId="3099"/>
    <cellStyle name="Calculation 2 11 12 2" xfId="20691"/>
    <cellStyle name="Calculation 2 11 12 3" xfId="38179"/>
    <cellStyle name="Calculation 2 11 13" xfId="3222"/>
    <cellStyle name="Calculation 2 11 13 2" xfId="20814"/>
    <cellStyle name="Calculation 2 11 13 3" xfId="38302"/>
    <cellStyle name="Calculation 2 11 14" xfId="5993"/>
    <cellStyle name="Calculation 2 11 14 2" xfId="23585"/>
    <cellStyle name="Calculation 2 11 14 3" xfId="41073"/>
    <cellStyle name="Calculation 2 11 15" xfId="6594"/>
    <cellStyle name="Calculation 2 11 15 2" xfId="24154"/>
    <cellStyle name="Calculation 2 11 15 3" xfId="41642"/>
    <cellStyle name="Calculation 2 11 16" xfId="7174"/>
    <cellStyle name="Calculation 2 11 16 2" xfId="24734"/>
    <cellStyle name="Calculation 2 11 16 3" xfId="42222"/>
    <cellStyle name="Calculation 2 11 17" xfId="7742"/>
    <cellStyle name="Calculation 2 11 17 2" xfId="25302"/>
    <cellStyle name="Calculation 2 11 17 3" xfId="42790"/>
    <cellStyle name="Calculation 2 11 18" xfId="8310"/>
    <cellStyle name="Calculation 2 11 18 2" xfId="25870"/>
    <cellStyle name="Calculation 2 11 18 3" xfId="43358"/>
    <cellStyle name="Calculation 2 11 19" xfId="8878"/>
    <cellStyle name="Calculation 2 11 19 2" xfId="26438"/>
    <cellStyle name="Calculation 2 11 19 3" xfId="43926"/>
    <cellStyle name="Calculation 2 11 2" xfId="527"/>
    <cellStyle name="Calculation 2 11 2 2" xfId="18568"/>
    <cellStyle name="Calculation 2 11 2 3" xfId="36056"/>
    <cellStyle name="Calculation 2 11 20" xfId="9446"/>
    <cellStyle name="Calculation 2 11 20 2" xfId="27006"/>
    <cellStyle name="Calculation 2 11 20 3" xfId="44494"/>
    <cellStyle name="Calculation 2 11 21" xfId="10026"/>
    <cellStyle name="Calculation 2 11 21 2" xfId="27586"/>
    <cellStyle name="Calculation 2 11 21 3" xfId="45074"/>
    <cellStyle name="Calculation 2 11 22" xfId="10593"/>
    <cellStyle name="Calculation 2 11 22 2" xfId="28153"/>
    <cellStyle name="Calculation 2 11 22 3" xfId="45641"/>
    <cellStyle name="Calculation 2 11 23" xfId="11104"/>
    <cellStyle name="Calculation 2 11 23 2" xfId="28664"/>
    <cellStyle name="Calculation 2 11 23 3" xfId="46152"/>
    <cellStyle name="Calculation 2 11 24" xfId="11683"/>
    <cellStyle name="Calculation 2 11 24 2" xfId="29243"/>
    <cellStyle name="Calculation 2 11 24 3" xfId="46731"/>
    <cellStyle name="Calculation 2 11 25" xfId="12261"/>
    <cellStyle name="Calculation 2 11 25 2" xfId="29821"/>
    <cellStyle name="Calculation 2 11 25 3" xfId="47309"/>
    <cellStyle name="Calculation 2 11 26" xfId="12840"/>
    <cellStyle name="Calculation 2 11 26 2" xfId="30400"/>
    <cellStyle name="Calculation 2 11 26 3" xfId="47888"/>
    <cellStyle name="Calculation 2 11 27" xfId="13416"/>
    <cellStyle name="Calculation 2 11 27 2" xfId="30976"/>
    <cellStyle name="Calculation 2 11 27 3" xfId="48464"/>
    <cellStyle name="Calculation 2 11 28" xfId="13993"/>
    <cellStyle name="Calculation 2 11 28 2" xfId="31553"/>
    <cellStyle name="Calculation 2 11 28 3" xfId="49041"/>
    <cellStyle name="Calculation 2 11 29" xfId="14553"/>
    <cellStyle name="Calculation 2 11 29 2" xfId="32113"/>
    <cellStyle name="Calculation 2 11 29 3" xfId="49601"/>
    <cellStyle name="Calculation 2 11 3" xfId="1020"/>
    <cellStyle name="Calculation 2 11 3 2" xfId="18636"/>
    <cellStyle name="Calculation 2 11 3 3" xfId="36124"/>
    <cellStyle name="Calculation 2 11 30" xfId="15108"/>
    <cellStyle name="Calculation 2 11 30 2" xfId="32668"/>
    <cellStyle name="Calculation 2 11 30 3" xfId="50156"/>
    <cellStyle name="Calculation 2 11 31" xfId="15673"/>
    <cellStyle name="Calculation 2 11 31 2" xfId="33233"/>
    <cellStyle name="Calculation 2 11 31 3" xfId="50721"/>
    <cellStyle name="Calculation 2 11 32" xfId="16220"/>
    <cellStyle name="Calculation 2 11 32 2" xfId="33780"/>
    <cellStyle name="Calculation 2 11 32 3" xfId="51268"/>
    <cellStyle name="Calculation 2 11 33" xfId="16771"/>
    <cellStyle name="Calculation 2 11 33 2" xfId="34331"/>
    <cellStyle name="Calculation 2 11 33 3" xfId="51819"/>
    <cellStyle name="Calculation 2 11 34" xfId="17292"/>
    <cellStyle name="Calculation 2 11 34 2" xfId="34852"/>
    <cellStyle name="Calculation 2 11 34 3" xfId="52340"/>
    <cellStyle name="Calculation 2 11 35" xfId="17896"/>
    <cellStyle name="Calculation 2 11 36" xfId="35384"/>
    <cellStyle name="Calculation 2 11 37" xfId="53074"/>
    <cellStyle name="Calculation 2 11 38" xfId="53778"/>
    <cellStyle name="Calculation 2 11 4" xfId="493"/>
    <cellStyle name="Calculation 2 11 4 2" xfId="18540"/>
    <cellStyle name="Calculation 2 11 4 3" xfId="36028"/>
    <cellStyle name="Calculation 2 11 5" xfId="509"/>
    <cellStyle name="Calculation 2 11 5 2" xfId="18556"/>
    <cellStyle name="Calculation 2 11 5 3" xfId="36044"/>
    <cellStyle name="Calculation 2 11 6" xfId="997"/>
    <cellStyle name="Calculation 2 11 6 2" xfId="18613"/>
    <cellStyle name="Calculation 2 11 6 3" xfId="36101"/>
    <cellStyle name="Calculation 2 11 7" xfId="2968"/>
    <cellStyle name="Calculation 2 11 7 2" xfId="20560"/>
    <cellStyle name="Calculation 2 11 7 3" xfId="38048"/>
    <cellStyle name="Calculation 2 11 8" xfId="2799"/>
    <cellStyle name="Calculation 2 11 8 2" xfId="20391"/>
    <cellStyle name="Calculation 2 11 8 3" xfId="37879"/>
    <cellStyle name="Calculation 2 11 9" xfId="2969"/>
    <cellStyle name="Calculation 2 11 9 2" xfId="20561"/>
    <cellStyle name="Calculation 2 11 9 3" xfId="38049"/>
    <cellStyle name="Calculation 2 12" xfId="175"/>
    <cellStyle name="Calculation 2 12 10" xfId="3290"/>
    <cellStyle name="Calculation 2 12 10 2" xfId="20882"/>
    <cellStyle name="Calculation 2 12 10 3" xfId="38370"/>
    <cellStyle name="Calculation 2 12 11" xfId="3715"/>
    <cellStyle name="Calculation 2 12 11 2" xfId="21307"/>
    <cellStyle name="Calculation 2 12 11 3" xfId="38795"/>
    <cellStyle name="Calculation 2 12 12" xfId="4136"/>
    <cellStyle name="Calculation 2 12 12 2" xfId="21728"/>
    <cellStyle name="Calculation 2 12 12 3" xfId="39216"/>
    <cellStyle name="Calculation 2 12 13" xfId="4557"/>
    <cellStyle name="Calculation 2 12 13 2" xfId="22149"/>
    <cellStyle name="Calculation 2 12 13 3" xfId="39637"/>
    <cellStyle name="Calculation 2 12 14" xfId="5990"/>
    <cellStyle name="Calculation 2 12 14 2" xfId="23582"/>
    <cellStyle name="Calculation 2 12 14 3" xfId="41070"/>
    <cellStyle name="Calculation 2 12 15" xfId="6591"/>
    <cellStyle name="Calculation 2 12 15 2" xfId="24151"/>
    <cellStyle name="Calculation 2 12 15 3" xfId="41639"/>
    <cellStyle name="Calculation 2 12 16" xfId="7171"/>
    <cellStyle name="Calculation 2 12 16 2" xfId="24731"/>
    <cellStyle name="Calculation 2 12 16 3" xfId="42219"/>
    <cellStyle name="Calculation 2 12 17" xfId="7739"/>
    <cellStyle name="Calculation 2 12 17 2" xfId="25299"/>
    <cellStyle name="Calculation 2 12 17 3" xfId="42787"/>
    <cellStyle name="Calculation 2 12 18" xfId="8307"/>
    <cellStyle name="Calculation 2 12 18 2" xfId="25867"/>
    <cellStyle name="Calculation 2 12 18 3" xfId="43355"/>
    <cellStyle name="Calculation 2 12 19" xfId="8875"/>
    <cellStyle name="Calculation 2 12 19 2" xfId="26435"/>
    <cellStyle name="Calculation 2 12 19 3" xfId="43923"/>
    <cellStyle name="Calculation 2 12 2" xfId="524"/>
    <cellStyle name="Calculation 2 12 2 2" xfId="18565"/>
    <cellStyle name="Calculation 2 12 2 3" xfId="36053"/>
    <cellStyle name="Calculation 2 12 20" xfId="9443"/>
    <cellStyle name="Calculation 2 12 20 2" xfId="27003"/>
    <cellStyle name="Calculation 2 12 20 3" xfId="44491"/>
    <cellStyle name="Calculation 2 12 21" xfId="10023"/>
    <cellStyle name="Calculation 2 12 21 2" xfId="27583"/>
    <cellStyle name="Calculation 2 12 21 3" xfId="45071"/>
    <cellStyle name="Calculation 2 12 22" xfId="10590"/>
    <cellStyle name="Calculation 2 12 22 2" xfId="28150"/>
    <cellStyle name="Calculation 2 12 22 3" xfId="45638"/>
    <cellStyle name="Calculation 2 12 23" xfId="11101"/>
    <cellStyle name="Calculation 2 12 23 2" xfId="28661"/>
    <cellStyle name="Calculation 2 12 23 3" xfId="46149"/>
    <cellStyle name="Calculation 2 12 24" xfId="11680"/>
    <cellStyle name="Calculation 2 12 24 2" xfId="29240"/>
    <cellStyle name="Calculation 2 12 24 3" xfId="46728"/>
    <cellStyle name="Calculation 2 12 25" xfId="12258"/>
    <cellStyle name="Calculation 2 12 25 2" xfId="29818"/>
    <cellStyle name="Calculation 2 12 25 3" xfId="47306"/>
    <cellStyle name="Calculation 2 12 26" xfId="12837"/>
    <cellStyle name="Calculation 2 12 26 2" xfId="30397"/>
    <cellStyle name="Calculation 2 12 26 3" xfId="47885"/>
    <cellStyle name="Calculation 2 12 27" xfId="13413"/>
    <cellStyle name="Calculation 2 12 27 2" xfId="30973"/>
    <cellStyle name="Calculation 2 12 27 3" xfId="48461"/>
    <cellStyle name="Calculation 2 12 28" xfId="13990"/>
    <cellStyle name="Calculation 2 12 28 2" xfId="31550"/>
    <cellStyle name="Calculation 2 12 28 3" xfId="49038"/>
    <cellStyle name="Calculation 2 12 29" xfId="14550"/>
    <cellStyle name="Calculation 2 12 29 2" xfId="32110"/>
    <cellStyle name="Calculation 2 12 29 3" xfId="49598"/>
    <cellStyle name="Calculation 2 12 3" xfId="1017"/>
    <cellStyle name="Calculation 2 12 3 2" xfId="18633"/>
    <cellStyle name="Calculation 2 12 3 3" xfId="36121"/>
    <cellStyle name="Calculation 2 12 30" xfId="15105"/>
    <cellStyle name="Calculation 2 12 30 2" xfId="32665"/>
    <cellStyle name="Calculation 2 12 30 3" xfId="50153"/>
    <cellStyle name="Calculation 2 12 31" xfId="15670"/>
    <cellStyle name="Calculation 2 12 31 2" xfId="33230"/>
    <cellStyle name="Calculation 2 12 31 3" xfId="50718"/>
    <cellStyle name="Calculation 2 12 32" xfId="16217"/>
    <cellStyle name="Calculation 2 12 32 2" xfId="33777"/>
    <cellStyle name="Calculation 2 12 32 3" xfId="51265"/>
    <cellStyle name="Calculation 2 12 33" xfId="16768"/>
    <cellStyle name="Calculation 2 12 33 2" xfId="34328"/>
    <cellStyle name="Calculation 2 12 33 3" xfId="51816"/>
    <cellStyle name="Calculation 2 12 34" xfId="17289"/>
    <cellStyle name="Calculation 2 12 34 2" xfId="34849"/>
    <cellStyle name="Calculation 2 12 34 3" xfId="52337"/>
    <cellStyle name="Calculation 2 12 35" xfId="17893"/>
    <cellStyle name="Calculation 2 12 36" xfId="35381"/>
    <cellStyle name="Calculation 2 12 37" xfId="53071"/>
    <cellStyle name="Calculation 2 12 38" xfId="53760"/>
    <cellStyle name="Calculation 2 12 4" xfId="511"/>
    <cellStyle name="Calculation 2 12 4 2" xfId="18558"/>
    <cellStyle name="Calculation 2 12 4 3" xfId="36046"/>
    <cellStyle name="Calculation 2 12 5" xfId="1133"/>
    <cellStyle name="Calculation 2 12 5 2" xfId="18725"/>
    <cellStyle name="Calculation 2 12 5 3" xfId="36213"/>
    <cellStyle name="Calculation 2 12 6" xfId="1569"/>
    <cellStyle name="Calculation 2 12 6 2" xfId="19161"/>
    <cellStyle name="Calculation 2 12 6 3" xfId="36649"/>
    <cellStyle name="Calculation 2 12 7" xfId="3023"/>
    <cellStyle name="Calculation 2 12 7 2" xfId="20615"/>
    <cellStyle name="Calculation 2 12 7 3" xfId="38103"/>
    <cellStyle name="Calculation 2 12 8" xfId="3188"/>
    <cellStyle name="Calculation 2 12 8 2" xfId="20780"/>
    <cellStyle name="Calculation 2 12 8 3" xfId="38268"/>
    <cellStyle name="Calculation 2 12 9" xfId="2794"/>
    <cellStyle name="Calculation 2 12 9 2" xfId="20386"/>
    <cellStyle name="Calculation 2 12 9 3" xfId="37874"/>
    <cellStyle name="Calculation 2 13" xfId="160"/>
    <cellStyle name="Calculation 2 13 10" xfId="10507"/>
    <cellStyle name="Calculation 2 13 10 2" xfId="28067"/>
    <cellStyle name="Calculation 2 13 10 3" xfId="45555"/>
    <cellStyle name="Calculation 2 13 11" xfId="10085"/>
    <cellStyle name="Calculation 2 13 11 2" xfId="27645"/>
    <cellStyle name="Calculation 2 13 11 3" xfId="45133"/>
    <cellStyle name="Calculation 2 13 12" xfId="11597"/>
    <cellStyle name="Calculation 2 13 12 2" xfId="29157"/>
    <cellStyle name="Calculation 2 13 12 3" xfId="46645"/>
    <cellStyle name="Calculation 2 13 13" xfId="12175"/>
    <cellStyle name="Calculation 2 13 13 2" xfId="29735"/>
    <cellStyle name="Calculation 2 13 13 3" xfId="47223"/>
    <cellStyle name="Calculation 2 13 14" xfId="12754"/>
    <cellStyle name="Calculation 2 13 14 2" xfId="30314"/>
    <cellStyle name="Calculation 2 13 14 3" xfId="47802"/>
    <cellStyle name="Calculation 2 13 15" xfId="13330"/>
    <cellStyle name="Calculation 2 13 15 2" xfId="30890"/>
    <cellStyle name="Calculation 2 13 15 3" xfId="48378"/>
    <cellStyle name="Calculation 2 13 16" xfId="13907"/>
    <cellStyle name="Calculation 2 13 16 2" xfId="31467"/>
    <cellStyle name="Calculation 2 13 16 3" xfId="48955"/>
    <cellStyle name="Calculation 2 13 17" xfId="14467"/>
    <cellStyle name="Calculation 2 13 17 2" xfId="32027"/>
    <cellStyle name="Calculation 2 13 17 3" xfId="49515"/>
    <cellStyle name="Calculation 2 13 18" xfId="15022"/>
    <cellStyle name="Calculation 2 13 18 2" xfId="32582"/>
    <cellStyle name="Calculation 2 13 18 3" xfId="50070"/>
    <cellStyle name="Calculation 2 13 19" xfId="15587"/>
    <cellStyle name="Calculation 2 13 19 2" xfId="33147"/>
    <cellStyle name="Calculation 2 13 19 3" xfId="50635"/>
    <cellStyle name="Calculation 2 13 2" xfId="5907"/>
    <cellStyle name="Calculation 2 13 2 2" xfId="23499"/>
    <cellStyle name="Calculation 2 13 2 3" xfId="40987"/>
    <cellStyle name="Calculation 2 13 20" xfId="16134"/>
    <cellStyle name="Calculation 2 13 20 2" xfId="33694"/>
    <cellStyle name="Calculation 2 13 20 3" xfId="51182"/>
    <cellStyle name="Calculation 2 13 21" xfId="16685"/>
    <cellStyle name="Calculation 2 13 21 2" xfId="34245"/>
    <cellStyle name="Calculation 2 13 21 3" xfId="51733"/>
    <cellStyle name="Calculation 2 13 22" xfId="17206"/>
    <cellStyle name="Calculation 2 13 22 2" xfId="34766"/>
    <cellStyle name="Calculation 2 13 22 3" xfId="52254"/>
    <cellStyle name="Calculation 2 13 23" xfId="18311"/>
    <cellStyle name="Calculation 2 13 23 2" xfId="35799"/>
    <cellStyle name="Calculation 2 13 24" xfId="17810"/>
    <cellStyle name="Calculation 2 13 25" xfId="35298"/>
    <cellStyle name="Calculation 2 13 3" xfId="6508"/>
    <cellStyle name="Calculation 2 13 3 2" xfId="24068"/>
    <cellStyle name="Calculation 2 13 3 3" xfId="41556"/>
    <cellStyle name="Calculation 2 13 4" xfId="7088"/>
    <cellStyle name="Calculation 2 13 4 2" xfId="24648"/>
    <cellStyle name="Calculation 2 13 4 3" xfId="42136"/>
    <cellStyle name="Calculation 2 13 5" xfId="7656"/>
    <cellStyle name="Calculation 2 13 5 2" xfId="25216"/>
    <cellStyle name="Calculation 2 13 5 3" xfId="42704"/>
    <cellStyle name="Calculation 2 13 6" xfId="8224"/>
    <cellStyle name="Calculation 2 13 6 2" xfId="25784"/>
    <cellStyle name="Calculation 2 13 6 3" xfId="43272"/>
    <cellStyle name="Calculation 2 13 7" xfId="8792"/>
    <cellStyle name="Calculation 2 13 7 2" xfId="26352"/>
    <cellStyle name="Calculation 2 13 7 3" xfId="43840"/>
    <cellStyle name="Calculation 2 13 8" xfId="9360"/>
    <cellStyle name="Calculation 2 13 8 2" xfId="26920"/>
    <cellStyle name="Calculation 2 13 8 3" xfId="44408"/>
    <cellStyle name="Calculation 2 13 9" xfId="9940"/>
    <cellStyle name="Calculation 2 13 9 2" xfId="27500"/>
    <cellStyle name="Calculation 2 13 9 3" xfId="44988"/>
    <cellStyle name="Calculation 2 14" xfId="282"/>
    <cellStyle name="Calculation 2 14 2" xfId="18333"/>
    <cellStyle name="Calculation 2 14 3" xfId="35821"/>
    <cellStyle name="Calculation 2 15" xfId="249"/>
    <cellStyle name="Calculation 2 15 2" xfId="18325"/>
    <cellStyle name="Calculation 2 15 3" xfId="35813"/>
    <cellStyle name="Calculation 2 16" xfId="245"/>
    <cellStyle name="Calculation 2 16 2" xfId="18323"/>
    <cellStyle name="Calculation 2 16 3" xfId="35811"/>
    <cellStyle name="Calculation 2 17" xfId="250"/>
    <cellStyle name="Calculation 2 17 2" xfId="18326"/>
    <cellStyle name="Calculation 2 17 3" xfId="35814"/>
    <cellStyle name="Calculation 2 18" xfId="279"/>
    <cellStyle name="Calculation 2 18 2" xfId="18332"/>
    <cellStyle name="Calculation 2 18 3" xfId="35820"/>
    <cellStyle name="Calculation 2 19" xfId="248"/>
    <cellStyle name="Calculation 2 19 2" xfId="18324"/>
    <cellStyle name="Calculation 2 19 3" xfId="35812"/>
    <cellStyle name="Calculation 2 2" xfId="167"/>
    <cellStyle name="Calculation 2 2 10" xfId="2352"/>
    <cellStyle name="Calculation 2 2 10 2" xfId="19944"/>
    <cellStyle name="Calculation 2 2 10 3" xfId="37432"/>
    <cellStyle name="Calculation 2 2 11" xfId="3030"/>
    <cellStyle name="Calculation 2 2 11 2" xfId="20622"/>
    <cellStyle name="Calculation 2 2 11 3" xfId="38110"/>
    <cellStyle name="Calculation 2 2 12" xfId="3206"/>
    <cellStyle name="Calculation 2 2 12 2" xfId="20798"/>
    <cellStyle name="Calculation 2 2 12 3" xfId="38286"/>
    <cellStyle name="Calculation 2 2 13" xfId="3637"/>
    <cellStyle name="Calculation 2 2 13 2" xfId="21229"/>
    <cellStyle name="Calculation 2 2 13 3" xfId="38717"/>
    <cellStyle name="Calculation 2 2 14" xfId="4061"/>
    <cellStyle name="Calculation 2 2 14 2" xfId="21653"/>
    <cellStyle name="Calculation 2 2 14 3" xfId="39141"/>
    <cellStyle name="Calculation 2 2 15" xfId="4482"/>
    <cellStyle name="Calculation 2 2 15 2" xfId="22074"/>
    <cellStyle name="Calculation 2 2 15 3" xfId="39562"/>
    <cellStyle name="Calculation 2 2 16" xfId="4900"/>
    <cellStyle name="Calculation 2 2 16 2" xfId="22492"/>
    <cellStyle name="Calculation 2 2 16 3" xfId="39980"/>
    <cellStyle name="Calculation 2 2 17" xfId="5300"/>
    <cellStyle name="Calculation 2 2 17 2" xfId="22892"/>
    <cellStyle name="Calculation 2 2 17 3" xfId="40380"/>
    <cellStyle name="Calculation 2 2 18" xfId="5803"/>
    <cellStyle name="Calculation 2 2 18 2" xfId="23395"/>
    <cellStyle name="Calculation 2 2 18 3" xfId="40883"/>
    <cellStyle name="Calculation 2 2 19" xfId="5730"/>
    <cellStyle name="Calculation 2 2 19 2" xfId="23322"/>
    <cellStyle name="Calculation 2 2 19 3" xfId="40810"/>
    <cellStyle name="Calculation 2 2 2" xfId="618"/>
    <cellStyle name="Calculation 2 2 2 10" xfId="3695"/>
    <cellStyle name="Calculation 2 2 2 10 2" xfId="21287"/>
    <cellStyle name="Calculation 2 2 2 10 3" xfId="38775"/>
    <cellStyle name="Calculation 2 2 2 11" xfId="4116"/>
    <cellStyle name="Calculation 2 2 2 11 2" xfId="21708"/>
    <cellStyle name="Calculation 2 2 2 11 3" xfId="39196"/>
    <cellStyle name="Calculation 2 2 2 12" xfId="4537"/>
    <cellStyle name="Calculation 2 2 2 12 2" xfId="22129"/>
    <cellStyle name="Calculation 2 2 2 12 3" xfId="39617"/>
    <cellStyle name="Calculation 2 2 2 13" xfId="4948"/>
    <cellStyle name="Calculation 2 2 2 13 2" xfId="22540"/>
    <cellStyle name="Calculation 2 2 2 13 3" xfId="40028"/>
    <cellStyle name="Calculation 2 2 2 14" xfId="5348"/>
    <cellStyle name="Calculation 2 2 2 14 2" xfId="22940"/>
    <cellStyle name="Calculation 2 2 2 14 3" xfId="40428"/>
    <cellStyle name="Calculation 2 2 2 15" xfId="5869"/>
    <cellStyle name="Calculation 2 2 2 15 2" xfId="23461"/>
    <cellStyle name="Calculation 2 2 2 15 3" xfId="40949"/>
    <cellStyle name="Calculation 2 2 2 16" xfId="6468"/>
    <cellStyle name="Calculation 2 2 2 16 2" xfId="24028"/>
    <cellStyle name="Calculation 2 2 2 16 3" xfId="41516"/>
    <cellStyle name="Calculation 2 2 2 17" xfId="7048"/>
    <cellStyle name="Calculation 2 2 2 17 2" xfId="24608"/>
    <cellStyle name="Calculation 2 2 2 17 3" xfId="42096"/>
    <cellStyle name="Calculation 2 2 2 18" xfId="7616"/>
    <cellStyle name="Calculation 2 2 2 18 2" xfId="25176"/>
    <cellStyle name="Calculation 2 2 2 18 3" xfId="42664"/>
    <cellStyle name="Calculation 2 2 2 19" xfId="8184"/>
    <cellStyle name="Calculation 2 2 2 19 2" xfId="25744"/>
    <cellStyle name="Calculation 2 2 2 19 3" xfId="43232"/>
    <cellStyle name="Calculation 2 2 2 2" xfId="767"/>
    <cellStyle name="Calculation 2 2 2 2 10" xfId="4684"/>
    <cellStyle name="Calculation 2 2 2 2 10 2" xfId="22276"/>
    <cellStyle name="Calculation 2 2 2 2 10 3" xfId="39764"/>
    <cellStyle name="Calculation 2 2 2 2 11" xfId="5085"/>
    <cellStyle name="Calculation 2 2 2 2 11 2" xfId="22677"/>
    <cellStyle name="Calculation 2 2 2 2 11 3" xfId="40165"/>
    <cellStyle name="Calculation 2 2 2 2 12" xfId="5485"/>
    <cellStyle name="Calculation 2 2 2 2 12 2" xfId="23077"/>
    <cellStyle name="Calculation 2 2 2 2 12 3" xfId="40565"/>
    <cellStyle name="Calculation 2 2 2 2 13" xfId="6230"/>
    <cellStyle name="Calculation 2 2 2 2 13 2" xfId="23790"/>
    <cellStyle name="Calculation 2 2 2 2 13 3" xfId="41278"/>
    <cellStyle name="Calculation 2 2 2 2 14" xfId="6831"/>
    <cellStyle name="Calculation 2 2 2 2 14 2" xfId="24391"/>
    <cellStyle name="Calculation 2 2 2 2 14 3" xfId="41879"/>
    <cellStyle name="Calculation 2 2 2 2 15" xfId="7411"/>
    <cellStyle name="Calculation 2 2 2 2 15 2" xfId="24971"/>
    <cellStyle name="Calculation 2 2 2 2 15 3" xfId="42459"/>
    <cellStyle name="Calculation 2 2 2 2 16" xfId="7979"/>
    <cellStyle name="Calculation 2 2 2 2 16 2" xfId="25539"/>
    <cellStyle name="Calculation 2 2 2 2 16 3" xfId="43027"/>
    <cellStyle name="Calculation 2 2 2 2 17" xfId="8547"/>
    <cellStyle name="Calculation 2 2 2 2 17 2" xfId="26107"/>
    <cellStyle name="Calculation 2 2 2 2 17 3" xfId="43595"/>
    <cellStyle name="Calculation 2 2 2 2 18" xfId="9115"/>
    <cellStyle name="Calculation 2 2 2 2 18 2" xfId="26675"/>
    <cellStyle name="Calculation 2 2 2 2 18 3" xfId="44163"/>
    <cellStyle name="Calculation 2 2 2 2 19" xfId="9683"/>
    <cellStyle name="Calculation 2 2 2 2 19 2" xfId="27243"/>
    <cellStyle name="Calculation 2 2 2 2 19 3" xfId="44731"/>
    <cellStyle name="Calculation 2 2 2 2 2" xfId="1260"/>
    <cellStyle name="Calculation 2 2 2 2 2 2" xfId="18852"/>
    <cellStyle name="Calculation 2 2 2 2 2 3" xfId="36340"/>
    <cellStyle name="Calculation 2 2 2 2 20" xfId="10262"/>
    <cellStyle name="Calculation 2 2 2 2 20 2" xfId="27822"/>
    <cellStyle name="Calculation 2 2 2 2 20 3" xfId="45310"/>
    <cellStyle name="Calculation 2 2 2 2 21" xfId="10829"/>
    <cellStyle name="Calculation 2 2 2 2 21 2" xfId="28389"/>
    <cellStyle name="Calculation 2 2 2 2 21 3" xfId="45877"/>
    <cellStyle name="Calculation 2 2 2 2 22" xfId="11339"/>
    <cellStyle name="Calculation 2 2 2 2 22 2" xfId="28899"/>
    <cellStyle name="Calculation 2 2 2 2 22 3" xfId="46387"/>
    <cellStyle name="Calculation 2 2 2 2 23" xfId="11920"/>
    <cellStyle name="Calculation 2 2 2 2 23 2" xfId="29480"/>
    <cellStyle name="Calculation 2 2 2 2 23 3" xfId="46968"/>
    <cellStyle name="Calculation 2 2 2 2 24" xfId="12498"/>
    <cellStyle name="Calculation 2 2 2 2 24 2" xfId="30058"/>
    <cellStyle name="Calculation 2 2 2 2 24 3" xfId="47546"/>
    <cellStyle name="Calculation 2 2 2 2 25" xfId="13074"/>
    <cellStyle name="Calculation 2 2 2 2 25 2" xfId="30634"/>
    <cellStyle name="Calculation 2 2 2 2 25 3" xfId="48122"/>
    <cellStyle name="Calculation 2 2 2 2 26" xfId="13650"/>
    <cellStyle name="Calculation 2 2 2 2 26 2" xfId="31210"/>
    <cellStyle name="Calculation 2 2 2 2 26 3" xfId="48698"/>
    <cellStyle name="Calculation 2 2 2 2 27" xfId="14224"/>
    <cellStyle name="Calculation 2 2 2 2 27 2" xfId="31784"/>
    <cellStyle name="Calculation 2 2 2 2 27 3" xfId="49272"/>
    <cellStyle name="Calculation 2 2 2 2 28" xfId="14780"/>
    <cellStyle name="Calculation 2 2 2 2 28 2" xfId="32340"/>
    <cellStyle name="Calculation 2 2 2 2 28 3" xfId="49828"/>
    <cellStyle name="Calculation 2 2 2 2 29" xfId="15337"/>
    <cellStyle name="Calculation 2 2 2 2 29 2" xfId="32897"/>
    <cellStyle name="Calculation 2 2 2 2 29 3" xfId="50385"/>
    <cellStyle name="Calculation 2 2 2 2 3" xfId="1696"/>
    <cellStyle name="Calculation 2 2 2 2 3 2" xfId="19288"/>
    <cellStyle name="Calculation 2 2 2 2 3 3" xfId="36776"/>
    <cellStyle name="Calculation 2 2 2 2 30" xfId="15895"/>
    <cellStyle name="Calculation 2 2 2 2 30 2" xfId="33455"/>
    <cellStyle name="Calculation 2 2 2 2 30 3" xfId="50943"/>
    <cellStyle name="Calculation 2 2 2 2 31" xfId="16443"/>
    <cellStyle name="Calculation 2 2 2 2 31 2" xfId="34003"/>
    <cellStyle name="Calculation 2 2 2 2 31 3" xfId="51491"/>
    <cellStyle name="Calculation 2 2 2 2 32" xfId="16976"/>
    <cellStyle name="Calculation 2 2 2 2 32 2" xfId="34536"/>
    <cellStyle name="Calculation 2 2 2 2 32 3" xfId="52024"/>
    <cellStyle name="Calculation 2 2 2 2 33" xfId="17497"/>
    <cellStyle name="Calculation 2 2 2 2 33 2" xfId="35057"/>
    <cellStyle name="Calculation 2 2 2 2 33 3" xfId="52545"/>
    <cellStyle name="Calculation 2 2 2 2 34" xfId="18101"/>
    <cellStyle name="Calculation 2 2 2 2 35" xfId="35589"/>
    <cellStyle name="Calculation 2 2 2 2 36" xfId="53315"/>
    <cellStyle name="Calculation 2 2 2 2 37" xfId="53022"/>
    <cellStyle name="Calculation 2 2 2 2 4" xfId="2131"/>
    <cellStyle name="Calculation 2 2 2 2 4 2" xfId="19723"/>
    <cellStyle name="Calculation 2 2 2 2 4 3" xfId="37211"/>
    <cellStyle name="Calculation 2 2 2 2 5" xfId="2567"/>
    <cellStyle name="Calculation 2 2 2 2 5 2" xfId="20159"/>
    <cellStyle name="Calculation 2 2 2 2 5 3" xfId="37647"/>
    <cellStyle name="Calculation 2 2 2 2 6" xfId="2888"/>
    <cellStyle name="Calculation 2 2 2 2 6 2" xfId="20480"/>
    <cellStyle name="Calculation 2 2 2 2 6 3" xfId="37968"/>
    <cellStyle name="Calculation 2 2 2 2 7" xfId="3417"/>
    <cellStyle name="Calculation 2 2 2 2 7 2" xfId="21009"/>
    <cellStyle name="Calculation 2 2 2 2 7 3" xfId="38497"/>
    <cellStyle name="Calculation 2 2 2 2 8" xfId="3842"/>
    <cellStyle name="Calculation 2 2 2 2 8 2" xfId="21434"/>
    <cellStyle name="Calculation 2 2 2 2 8 3" xfId="38922"/>
    <cellStyle name="Calculation 2 2 2 2 9" xfId="4263"/>
    <cellStyle name="Calculation 2 2 2 2 9 2" xfId="21855"/>
    <cellStyle name="Calculation 2 2 2 2 9 3" xfId="39343"/>
    <cellStyle name="Calculation 2 2 2 20" xfId="8752"/>
    <cellStyle name="Calculation 2 2 2 20 2" xfId="26312"/>
    <cellStyle name="Calculation 2 2 2 20 3" xfId="43800"/>
    <cellStyle name="Calculation 2 2 2 21" xfId="9320"/>
    <cellStyle name="Calculation 2 2 2 21 2" xfId="26880"/>
    <cellStyle name="Calculation 2 2 2 21 3" xfId="44368"/>
    <cellStyle name="Calculation 2 2 2 22" xfId="9900"/>
    <cellStyle name="Calculation 2 2 2 22 2" xfId="27460"/>
    <cellStyle name="Calculation 2 2 2 22 3" xfId="44948"/>
    <cellStyle name="Calculation 2 2 2 23" xfId="5692"/>
    <cellStyle name="Calculation 2 2 2 23 2" xfId="23284"/>
    <cellStyle name="Calculation 2 2 2 23 3" xfId="40772"/>
    <cellStyle name="Calculation 2 2 2 24" xfId="11557"/>
    <cellStyle name="Calculation 2 2 2 24 2" xfId="29117"/>
    <cellStyle name="Calculation 2 2 2 24 3" xfId="46605"/>
    <cellStyle name="Calculation 2 2 2 25" xfId="12137"/>
    <cellStyle name="Calculation 2 2 2 25 2" xfId="29697"/>
    <cellStyle name="Calculation 2 2 2 25 3" xfId="47185"/>
    <cellStyle name="Calculation 2 2 2 26" xfId="12715"/>
    <cellStyle name="Calculation 2 2 2 26 2" xfId="30275"/>
    <cellStyle name="Calculation 2 2 2 26 3" xfId="47763"/>
    <cellStyle name="Calculation 2 2 2 27" xfId="13291"/>
    <cellStyle name="Calculation 2 2 2 27 2" xfId="30851"/>
    <cellStyle name="Calculation 2 2 2 27 3" xfId="48339"/>
    <cellStyle name="Calculation 2 2 2 28" xfId="13867"/>
    <cellStyle name="Calculation 2 2 2 28 2" xfId="31427"/>
    <cellStyle name="Calculation 2 2 2 28 3" xfId="48915"/>
    <cellStyle name="Calculation 2 2 2 29" xfId="14429"/>
    <cellStyle name="Calculation 2 2 2 29 2" xfId="31989"/>
    <cellStyle name="Calculation 2 2 2 29 3" xfId="49477"/>
    <cellStyle name="Calculation 2 2 2 3" xfId="887"/>
    <cellStyle name="Calculation 2 2 2 3 10" xfId="4804"/>
    <cellStyle name="Calculation 2 2 2 3 10 2" xfId="22396"/>
    <cellStyle name="Calculation 2 2 2 3 10 3" xfId="39884"/>
    <cellStyle name="Calculation 2 2 2 3 11" xfId="5205"/>
    <cellStyle name="Calculation 2 2 2 3 11 2" xfId="22797"/>
    <cellStyle name="Calculation 2 2 2 3 11 3" xfId="40285"/>
    <cellStyle name="Calculation 2 2 2 3 12" xfId="5605"/>
    <cellStyle name="Calculation 2 2 2 3 12 2" xfId="23197"/>
    <cellStyle name="Calculation 2 2 2 3 12 3" xfId="40685"/>
    <cellStyle name="Calculation 2 2 2 3 13" xfId="6350"/>
    <cellStyle name="Calculation 2 2 2 3 13 2" xfId="23910"/>
    <cellStyle name="Calculation 2 2 2 3 13 3" xfId="41398"/>
    <cellStyle name="Calculation 2 2 2 3 14" xfId="6951"/>
    <cellStyle name="Calculation 2 2 2 3 14 2" xfId="24511"/>
    <cellStyle name="Calculation 2 2 2 3 14 3" xfId="41999"/>
    <cellStyle name="Calculation 2 2 2 3 15" xfId="7531"/>
    <cellStyle name="Calculation 2 2 2 3 15 2" xfId="25091"/>
    <cellStyle name="Calculation 2 2 2 3 15 3" xfId="42579"/>
    <cellStyle name="Calculation 2 2 2 3 16" xfId="8099"/>
    <cellStyle name="Calculation 2 2 2 3 16 2" xfId="25659"/>
    <cellStyle name="Calculation 2 2 2 3 16 3" xfId="43147"/>
    <cellStyle name="Calculation 2 2 2 3 17" xfId="8667"/>
    <cellStyle name="Calculation 2 2 2 3 17 2" xfId="26227"/>
    <cellStyle name="Calculation 2 2 2 3 17 3" xfId="43715"/>
    <cellStyle name="Calculation 2 2 2 3 18" xfId="9235"/>
    <cellStyle name="Calculation 2 2 2 3 18 2" xfId="26795"/>
    <cellStyle name="Calculation 2 2 2 3 18 3" xfId="44283"/>
    <cellStyle name="Calculation 2 2 2 3 19" xfId="9803"/>
    <cellStyle name="Calculation 2 2 2 3 19 2" xfId="27363"/>
    <cellStyle name="Calculation 2 2 2 3 19 3" xfId="44851"/>
    <cellStyle name="Calculation 2 2 2 3 2" xfId="1380"/>
    <cellStyle name="Calculation 2 2 2 3 2 2" xfId="18972"/>
    <cellStyle name="Calculation 2 2 2 3 2 3" xfId="36460"/>
    <cellStyle name="Calculation 2 2 2 3 20" xfId="10382"/>
    <cellStyle name="Calculation 2 2 2 3 20 2" xfId="27942"/>
    <cellStyle name="Calculation 2 2 2 3 20 3" xfId="45430"/>
    <cellStyle name="Calculation 2 2 2 3 21" xfId="10949"/>
    <cellStyle name="Calculation 2 2 2 3 21 2" xfId="28509"/>
    <cellStyle name="Calculation 2 2 2 3 21 3" xfId="45997"/>
    <cellStyle name="Calculation 2 2 2 3 22" xfId="11459"/>
    <cellStyle name="Calculation 2 2 2 3 22 2" xfId="29019"/>
    <cellStyle name="Calculation 2 2 2 3 22 3" xfId="46507"/>
    <cellStyle name="Calculation 2 2 2 3 23" xfId="12040"/>
    <cellStyle name="Calculation 2 2 2 3 23 2" xfId="29600"/>
    <cellStyle name="Calculation 2 2 2 3 23 3" xfId="47088"/>
    <cellStyle name="Calculation 2 2 2 3 24" xfId="12618"/>
    <cellStyle name="Calculation 2 2 2 3 24 2" xfId="30178"/>
    <cellStyle name="Calculation 2 2 2 3 24 3" xfId="47666"/>
    <cellStyle name="Calculation 2 2 2 3 25" xfId="13194"/>
    <cellStyle name="Calculation 2 2 2 3 25 2" xfId="30754"/>
    <cellStyle name="Calculation 2 2 2 3 25 3" xfId="48242"/>
    <cellStyle name="Calculation 2 2 2 3 26" xfId="13770"/>
    <cellStyle name="Calculation 2 2 2 3 26 2" xfId="31330"/>
    <cellStyle name="Calculation 2 2 2 3 26 3" xfId="48818"/>
    <cellStyle name="Calculation 2 2 2 3 27" xfId="14344"/>
    <cellStyle name="Calculation 2 2 2 3 27 2" xfId="31904"/>
    <cellStyle name="Calculation 2 2 2 3 27 3" xfId="49392"/>
    <cellStyle name="Calculation 2 2 2 3 28" xfId="14900"/>
    <cellStyle name="Calculation 2 2 2 3 28 2" xfId="32460"/>
    <cellStyle name="Calculation 2 2 2 3 28 3" xfId="49948"/>
    <cellStyle name="Calculation 2 2 2 3 29" xfId="15457"/>
    <cellStyle name="Calculation 2 2 2 3 29 2" xfId="33017"/>
    <cellStyle name="Calculation 2 2 2 3 29 3" xfId="50505"/>
    <cellStyle name="Calculation 2 2 2 3 3" xfId="1816"/>
    <cellStyle name="Calculation 2 2 2 3 3 2" xfId="19408"/>
    <cellStyle name="Calculation 2 2 2 3 3 3" xfId="36896"/>
    <cellStyle name="Calculation 2 2 2 3 30" xfId="16015"/>
    <cellStyle name="Calculation 2 2 2 3 30 2" xfId="33575"/>
    <cellStyle name="Calculation 2 2 2 3 30 3" xfId="51063"/>
    <cellStyle name="Calculation 2 2 2 3 31" xfId="16563"/>
    <cellStyle name="Calculation 2 2 2 3 31 2" xfId="34123"/>
    <cellStyle name="Calculation 2 2 2 3 31 3" xfId="51611"/>
    <cellStyle name="Calculation 2 2 2 3 32" xfId="17096"/>
    <cellStyle name="Calculation 2 2 2 3 32 2" xfId="34656"/>
    <cellStyle name="Calculation 2 2 2 3 32 3" xfId="52144"/>
    <cellStyle name="Calculation 2 2 2 3 33" xfId="17617"/>
    <cellStyle name="Calculation 2 2 2 3 33 2" xfId="35177"/>
    <cellStyle name="Calculation 2 2 2 3 33 3" xfId="52665"/>
    <cellStyle name="Calculation 2 2 2 3 34" xfId="18221"/>
    <cellStyle name="Calculation 2 2 2 3 35" xfId="35709"/>
    <cellStyle name="Calculation 2 2 2 3 36" xfId="53435"/>
    <cellStyle name="Calculation 2 2 2 3 37" xfId="53186"/>
    <cellStyle name="Calculation 2 2 2 3 4" xfId="2251"/>
    <cellStyle name="Calculation 2 2 2 3 4 2" xfId="19843"/>
    <cellStyle name="Calculation 2 2 2 3 4 3" xfId="37331"/>
    <cellStyle name="Calculation 2 2 2 3 5" xfId="2687"/>
    <cellStyle name="Calculation 2 2 2 3 5 2" xfId="20279"/>
    <cellStyle name="Calculation 2 2 2 3 5 3" xfId="37767"/>
    <cellStyle name="Calculation 2 2 2 3 6" xfId="3013"/>
    <cellStyle name="Calculation 2 2 2 3 6 2" xfId="20605"/>
    <cellStyle name="Calculation 2 2 2 3 6 3" xfId="38093"/>
    <cellStyle name="Calculation 2 2 2 3 7" xfId="3537"/>
    <cellStyle name="Calculation 2 2 2 3 7 2" xfId="21129"/>
    <cellStyle name="Calculation 2 2 2 3 7 3" xfId="38617"/>
    <cellStyle name="Calculation 2 2 2 3 8" xfId="3962"/>
    <cellStyle name="Calculation 2 2 2 3 8 2" xfId="21554"/>
    <cellStyle name="Calculation 2 2 2 3 8 3" xfId="39042"/>
    <cellStyle name="Calculation 2 2 2 3 9" xfId="4383"/>
    <cellStyle name="Calculation 2 2 2 3 9 2" xfId="21975"/>
    <cellStyle name="Calculation 2 2 2 3 9 3" xfId="39463"/>
    <cellStyle name="Calculation 2 2 2 30" xfId="14985"/>
    <cellStyle name="Calculation 2 2 2 30 2" xfId="32545"/>
    <cellStyle name="Calculation 2 2 2 30 3" xfId="50033"/>
    <cellStyle name="Calculation 2 2 2 31" xfId="15553"/>
    <cellStyle name="Calculation 2 2 2 31 2" xfId="33113"/>
    <cellStyle name="Calculation 2 2 2 31 3" xfId="50601"/>
    <cellStyle name="Calculation 2 2 2 32" xfId="16100"/>
    <cellStyle name="Calculation 2 2 2 32 2" xfId="33660"/>
    <cellStyle name="Calculation 2 2 2 32 3" xfId="51148"/>
    <cellStyle name="Calculation 2 2 2 33" xfId="16659"/>
    <cellStyle name="Calculation 2 2 2 33 2" xfId="34219"/>
    <cellStyle name="Calculation 2 2 2 33 3" xfId="51707"/>
    <cellStyle name="Calculation 2 2 2 34" xfId="17181"/>
    <cellStyle name="Calculation 2 2 2 34 2" xfId="34741"/>
    <cellStyle name="Calculation 2 2 2 34 3" xfId="52229"/>
    <cellStyle name="Calculation 2 2 2 35" xfId="17785"/>
    <cellStyle name="Calculation 2 2 2 36" xfId="35273"/>
    <cellStyle name="Calculation 2 2 2 37" xfId="53166"/>
    <cellStyle name="Calculation 2 2 2 38" xfId="53005"/>
    <cellStyle name="Calculation 2 2 2 4" xfId="1111"/>
    <cellStyle name="Calculation 2 2 2 4 10" xfId="10682"/>
    <cellStyle name="Calculation 2 2 2 4 10 2" xfId="28242"/>
    <cellStyle name="Calculation 2 2 2 4 10 3" xfId="45730"/>
    <cellStyle name="Calculation 2 2 2 4 11" xfId="11193"/>
    <cellStyle name="Calculation 2 2 2 4 11 2" xfId="28753"/>
    <cellStyle name="Calculation 2 2 2 4 11 3" xfId="46241"/>
    <cellStyle name="Calculation 2 2 2 4 12" xfId="11773"/>
    <cellStyle name="Calculation 2 2 2 4 12 2" xfId="29333"/>
    <cellStyle name="Calculation 2 2 2 4 12 3" xfId="46821"/>
    <cellStyle name="Calculation 2 2 2 4 13" xfId="12351"/>
    <cellStyle name="Calculation 2 2 2 4 13 2" xfId="29911"/>
    <cellStyle name="Calculation 2 2 2 4 13 3" xfId="47399"/>
    <cellStyle name="Calculation 2 2 2 4 14" xfId="12928"/>
    <cellStyle name="Calculation 2 2 2 4 14 2" xfId="30488"/>
    <cellStyle name="Calculation 2 2 2 4 14 3" xfId="47976"/>
    <cellStyle name="Calculation 2 2 2 4 15" xfId="13503"/>
    <cellStyle name="Calculation 2 2 2 4 15 2" xfId="31063"/>
    <cellStyle name="Calculation 2 2 2 4 15 3" xfId="48551"/>
    <cellStyle name="Calculation 2 2 2 4 16" xfId="14078"/>
    <cellStyle name="Calculation 2 2 2 4 16 2" xfId="31638"/>
    <cellStyle name="Calculation 2 2 2 4 16 3" xfId="49126"/>
    <cellStyle name="Calculation 2 2 2 4 17" xfId="14635"/>
    <cellStyle name="Calculation 2 2 2 4 17 2" xfId="32195"/>
    <cellStyle name="Calculation 2 2 2 4 17 3" xfId="49683"/>
    <cellStyle name="Calculation 2 2 2 4 18" xfId="15191"/>
    <cellStyle name="Calculation 2 2 2 4 18 2" xfId="32751"/>
    <cellStyle name="Calculation 2 2 2 4 18 3" xfId="50239"/>
    <cellStyle name="Calculation 2 2 2 4 19" xfId="15752"/>
    <cellStyle name="Calculation 2 2 2 4 19 2" xfId="33312"/>
    <cellStyle name="Calculation 2 2 2 4 19 3" xfId="50800"/>
    <cellStyle name="Calculation 2 2 2 4 2" xfId="6083"/>
    <cellStyle name="Calculation 2 2 2 4 2 2" xfId="23653"/>
    <cellStyle name="Calculation 2 2 2 4 2 3" xfId="41141"/>
    <cellStyle name="Calculation 2 2 2 4 20" xfId="16298"/>
    <cellStyle name="Calculation 2 2 2 4 20 2" xfId="33858"/>
    <cellStyle name="Calculation 2 2 2 4 20 3" xfId="51346"/>
    <cellStyle name="Calculation 2 2 2 4 21" xfId="16839"/>
    <cellStyle name="Calculation 2 2 2 4 21 2" xfId="34399"/>
    <cellStyle name="Calculation 2 2 2 4 21 3" xfId="51887"/>
    <cellStyle name="Calculation 2 2 2 4 22" xfId="17360"/>
    <cellStyle name="Calculation 2 2 2 4 22 2" xfId="34920"/>
    <cellStyle name="Calculation 2 2 2 4 22 3" xfId="52408"/>
    <cellStyle name="Calculation 2 2 2 4 23" xfId="17964"/>
    <cellStyle name="Calculation 2 2 2 4 24" xfId="35452"/>
    <cellStyle name="Calculation 2 2 2 4 3" xfId="6684"/>
    <cellStyle name="Calculation 2 2 2 4 3 2" xfId="24244"/>
    <cellStyle name="Calculation 2 2 2 4 3 3" xfId="41732"/>
    <cellStyle name="Calculation 2 2 2 4 4" xfId="7264"/>
    <cellStyle name="Calculation 2 2 2 4 4 2" xfId="24824"/>
    <cellStyle name="Calculation 2 2 2 4 4 3" xfId="42312"/>
    <cellStyle name="Calculation 2 2 2 4 5" xfId="7832"/>
    <cellStyle name="Calculation 2 2 2 4 5 2" xfId="25392"/>
    <cellStyle name="Calculation 2 2 2 4 5 3" xfId="42880"/>
    <cellStyle name="Calculation 2 2 2 4 6" xfId="8400"/>
    <cellStyle name="Calculation 2 2 2 4 6 2" xfId="25960"/>
    <cellStyle name="Calculation 2 2 2 4 6 3" xfId="43448"/>
    <cellStyle name="Calculation 2 2 2 4 7" xfId="8968"/>
    <cellStyle name="Calculation 2 2 2 4 7 2" xfId="26528"/>
    <cellStyle name="Calculation 2 2 2 4 7 3" xfId="44016"/>
    <cellStyle name="Calculation 2 2 2 4 8" xfId="9536"/>
    <cellStyle name="Calculation 2 2 2 4 8 2" xfId="27096"/>
    <cellStyle name="Calculation 2 2 2 4 8 3" xfId="44584"/>
    <cellStyle name="Calculation 2 2 2 4 9" xfId="10115"/>
    <cellStyle name="Calculation 2 2 2 4 9 2" xfId="27675"/>
    <cellStyle name="Calculation 2 2 2 4 9 3" xfId="45163"/>
    <cellStyle name="Calculation 2 2 2 5" xfId="1547"/>
    <cellStyle name="Calculation 2 2 2 5 2" xfId="19139"/>
    <cellStyle name="Calculation 2 2 2 5 3" xfId="36627"/>
    <cellStyle name="Calculation 2 2 2 6" xfId="1982"/>
    <cellStyle name="Calculation 2 2 2 6 2" xfId="19574"/>
    <cellStyle name="Calculation 2 2 2 6 3" xfId="37062"/>
    <cellStyle name="Calculation 2 2 2 7" xfId="2418"/>
    <cellStyle name="Calculation 2 2 2 7 2" xfId="20010"/>
    <cellStyle name="Calculation 2 2 2 7 3" xfId="37498"/>
    <cellStyle name="Calculation 2 2 2 8" xfId="3049"/>
    <cellStyle name="Calculation 2 2 2 8 2" xfId="20641"/>
    <cellStyle name="Calculation 2 2 2 8 3" xfId="38129"/>
    <cellStyle name="Calculation 2 2 2 9" xfId="3269"/>
    <cellStyle name="Calculation 2 2 2 9 2" xfId="20861"/>
    <cellStyle name="Calculation 2 2 2 9 3" xfId="38349"/>
    <cellStyle name="Calculation 2 2 20" xfId="6493"/>
    <cellStyle name="Calculation 2 2 20 2" xfId="24053"/>
    <cellStyle name="Calculation 2 2 20 3" xfId="41541"/>
    <cellStyle name="Calculation 2 2 21" xfId="6669"/>
    <cellStyle name="Calculation 2 2 21 2" xfId="24229"/>
    <cellStyle name="Calculation 2 2 21 3" xfId="41717"/>
    <cellStyle name="Calculation 2 2 22" xfId="7197"/>
    <cellStyle name="Calculation 2 2 22 2" xfId="24757"/>
    <cellStyle name="Calculation 2 2 22 3" xfId="42245"/>
    <cellStyle name="Calculation 2 2 23" xfId="7765"/>
    <cellStyle name="Calculation 2 2 23 2" xfId="25325"/>
    <cellStyle name="Calculation 2 2 23 3" xfId="42813"/>
    <cellStyle name="Calculation 2 2 24" xfId="8333"/>
    <cellStyle name="Calculation 2 2 24 2" xfId="25893"/>
    <cellStyle name="Calculation 2 2 24 3" xfId="43381"/>
    <cellStyle name="Calculation 2 2 25" xfId="9345"/>
    <cellStyle name="Calculation 2 2 25 2" xfId="26905"/>
    <cellStyle name="Calculation 2 2 25 3" xfId="44393"/>
    <cellStyle name="Calculation 2 2 26" xfId="10615"/>
    <cellStyle name="Calculation 2 2 26 2" xfId="28175"/>
    <cellStyle name="Calculation 2 2 26 3" xfId="45663"/>
    <cellStyle name="Calculation 2 2 27" xfId="8334"/>
    <cellStyle name="Calculation 2 2 27 2" xfId="25894"/>
    <cellStyle name="Calculation 2 2 27 3" xfId="43382"/>
    <cellStyle name="Calculation 2 2 28" xfId="11582"/>
    <cellStyle name="Calculation 2 2 28 2" xfId="29142"/>
    <cellStyle name="Calculation 2 2 28 3" xfId="46630"/>
    <cellStyle name="Calculation 2 2 29" xfId="12161"/>
    <cellStyle name="Calculation 2 2 29 2" xfId="29721"/>
    <cellStyle name="Calculation 2 2 29 3" xfId="47209"/>
    <cellStyle name="Calculation 2 2 3" xfId="589"/>
    <cellStyle name="Calculation 2 2 3 10" xfId="3670"/>
    <cellStyle name="Calculation 2 2 3 10 2" xfId="21262"/>
    <cellStyle name="Calculation 2 2 3 10 3" xfId="38750"/>
    <cellStyle name="Calculation 2 2 3 11" xfId="4091"/>
    <cellStyle name="Calculation 2 2 3 11 2" xfId="21683"/>
    <cellStyle name="Calculation 2 2 3 11 3" xfId="39171"/>
    <cellStyle name="Calculation 2 2 3 12" xfId="4512"/>
    <cellStyle name="Calculation 2 2 3 12 2" xfId="22104"/>
    <cellStyle name="Calculation 2 2 3 12 3" xfId="39592"/>
    <cellStyle name="Calculation 2 2 3 13" xfId="4924"/>
    <cellStyle name="Calculation 2 2 3 13 2" xfId="22516"/>
    <cellStyle name="Calculation 2 2 3 13 3" xfId="40004"/>
    <cellStyle name="Calculation 2 2 3 14" xfId="5324"/>
    <cellStyle name="Calculation 2 2 3 14 2" xfId="22916"/>
    <cellStyle name="Calculation 2 2 3 14 3" xfId="40404"/>
    <cellStyle name="Calculation 2 2 3 15" xfId="5840"/>
    <cellStyle name="Calculation 2 2 3 15 2" xfId="23432"/>
    <cellStyle name="Calculation 2 2 3 15 3" xfId="40920"/>
    <cellStyle name="Calculation 2 2 3 16" xfId="6440"/>
    <cellStyle name="Calculation 2 2 3 16 2" xfId="24000"/>
    <cellStyle name="Calculation 2 2 3 16 3" xfId="41488"/>
    <cellStyle name="Calculation 2 2 3 17" xfId="5696"/>
    <cellStyle name="Calculation 2 2 3 17 2" xfId="23288"/>
    <cellStyle name="Calculation 2 2 3 17 3" xfId="40776"/>
    <cellStyle name="Calculation 2 2 3 18" xfId="6701"/>
    <cellStyle name="Calculation 2 2 3 18 2" xfId="24261"/>
    <cellStyle name="Calculation 2 2 3 18 3" xfId="41749"/>
    <cellStyle name="Calculation 2 2 3 19" xfId="7285"/>
    <cellStyle name="Calculation 2 2 3 19 2" xfId="24845"/>
    <cellStyle name="Calculation 2 2 3 19 3" xfId="42333"/>
    <cellStyle name="Calculation 2 2 3 2" xfId="743"/>
    <cellStyle name="Calculation 2 2 3 2 10" xfId="4660"/>
    <cellStyle name="Calculation 2 2 3 2 10 2" xfId="22252"/>
    <cellStyle name="Calculation 2 2 3 2 10 3" xfId="39740"/>
    <cellStyle name="Calculation 2 2 3 2 11" xfId="5061"/>
    <cellStyle name="Calculation 2 2 3 2 11 2" xfId="22653"/>
    <cellStyle name="Calculation 2 2 3 2 11 3" xfId="40141"/>
    <cellStyle name="Calculation 2 2 3 2 12" xfId="5461"/>
    <cellStyle name="Calculation 2 2 3 2 12 2" xfId="23053"/>
    <cellStyle name="Calculation 2 2 3 2 12 3" xfId="40541"/>
    <cellStyle name="Calculation 2 2 3 2 13" xfId="6206"/>
    <cellStyle name="Calculation 2 2 3 2 13 2" xfId="23766"/>
    <cellStyle name="Calculation 2 2 3 2 13 3" xfId="41254"/>
    <cellStyle name="Calculation 2 2 3 2 14" xfId="6807"/>
    <cellStyle name="Calculation 2 2 3 2 14 2" xfId="24367"/>
    <cellStyle name="Calculation 2 2 3 2 14 3" xfId="41855"/>
    <cellStyle name="Calculation 2 2 3 2 15" xfId="7387"/>
    <cellStyle name="Calculation 2 2 3 2 15 2" xfId="24947"/>
    <cellStyle name="Calculation 2 2 3 2 15 3" xfId="42435"/>
    <cellStyle name="Calculation 2 2 3 2 16" xfId="7955"/>
    <cellStyle name="Calculation 2 2 3 2 16 2" xfId="25515"/>
    <cellStyle name="Calculation 2 2 3 2 16 3" xfId="43003"/>
    <cellStyle name="Calculation 2 2 3 2 17" xfId="8523"/>
    <cellStyle name="Calculation 2 2 3 2 17 2" xfId="26083"/>
    <cellStyle name="Calculation 2 2 3 2 17 3" xfId="43571"/>
    <cellStyle name="Calculation 2 2 3 2 18" xfId="9091"/>
    <cellStyle name="Calculation 2 2 3 2 18 2" xfId="26651"/>
    <cellStyle name="Calculation 2 2 3 2 18 3" xfId="44139"/>
    <cellStyle name="Calculation 2 2 3 2 19" xfId="9659"/>
    <cellStyle name="Calculation 2 2 3 2 19 2" xfId="27219"/>
    <cellStyle name="Calculation 2 2 3 2 19 3" xfId="44707"/>
    <cellStyle name="Calculation 2 2 3 2 2" xfId="1236"/>
    <cellStyle name="Calculation 2 2 3 2 2 2" xfId="18828"/>
    <cellStyle name="Calculation 2 2 3 2 2 3" xfId="36316"/>
    <cellStyle name="Calculation 2 2 3 2 20" xfId="10238"/>
    <cellStyle name="Calculation 2 2 3 2 20 2" xfId="27798"/>
    <cellStyle name="Calculation 2 2 3 2 20 3" xfId="45286"/>
    <cellStyle name="Calculation 2 2 3 2 21" xfId="10805"/>
    <cellStyle name="Calculation 2 2 3 2 21 2" xfId="28365"/>
    <cellStyle name="Calculation 2 2 3 2 21 3" xfId="45853"/>
    <cellStyle name="Calculation 2 2 3 2 22" xfId="11315"/>
    <cellStyle name="Calculation 2 2 3 2 22 2" xfId="28875"/>
    <cellStyle name="Calculation 2 2 3 2 22 3" xfId="46363"/>
    <cellStyle name="Calculation 2 2 3 2 23" xfId="11896"/>
    <cellStyle name="Calculation 2 2 3 2 23 2" xfId="29456"/>
    <cellStyle name="Calculation 2 2 3 2 23 3" xfId="46944"/>
    <cellStyle name="Calculation 2 2 3 2 24" xfId="12474"/>
    <cellStyle name="Calculation 2 2 3 2 24 2" xfId="30034"/>
    <cellStyle name="Calculation 2 2 3 2 24 3" xfId="47522"/>
    <cellStyle name="Calculation 2 2 3 2 25" xfId="13050"/>
    <cellStyle name="Calculation 2 2 3 2 25 2" xfId="30610"/>
    <cellStyle name="Calculation 2 2 3 2 25 3" xfId="48098"/>
    <cellStyle name="Calculation 2 2 3 2 26" xfId="13626"/>
    <cellStyle name="Calculation 2 2 3 2 26 2" xfId="31186"/>
    <cellStyle name="Calculation 2 2 3 2 26 3" xfId="48674"/>
    <cellStyle name="Calculation 2 2 3 2 27" xfId="14200"/>
    <cellStyle name="Calculation 2 2 3 2 27 2" xfId="31760"/>
    <cellStyle name="Calculation 2 2 3 2 27 3" xfId="49248"/>
    <cellStyle name="Calculation 2 2 3 2 28" xfId="14756"/>
    <cellStyle name="Calculation 2 2 3 2 28 2" xfId="32316"/>
    <cellStyle name="Calculation 2 2 3 2 28 3" xfId="49804"/>
    <cellStyle name="Calculation 2 2 3 2 29" xfId="15313"/>
    <cellStyle name="Calculation 2 2 3 2 29 2" xfId="32873"/>
    <cellStyle name="Calculation 2 2 3 2 29 3" xfId="50361"/>
    <cellStyle name="Calculation 2 2 3 2 3" xfId="1672"/>
    <cellStyle name="Calculation 2 2 3 2 3 2" xfId="19264"/>
    <cellStyle name="Calculation 2 2 3 2 3 3" xfId="36752"/>
    <cellStyle name="Calculation 2 2 3 2 30" xfId="15871"/>
    <cellStyle name="Calculation 2 2 3 2 30 2" xfId="33431"/>
    <cellStyle name="Calculation 2 2 3 2 30 3" xfId="50919"/>
    <cellStyle name="Calculation 2 2 3 2 31" xfId="16419"/>
    <cellStyle name="Calculation 2 2 3 2 31 2" xfId="33979"/>
    <cellStyle name="Calculation 2 2 3 2 31 3" xfId="51467"/>
    <cellStyle name="Calculation 2 2 3 2 32" xfId="16952"/>
    <cellStyle name="Calculation 2 2 3 2 32 2" xfId="34512"/>
    <cellStyle name="Calculation 2 2 3 2 32 3" xfId="52000"/>
    <cellStyle name="Calculation 2 2 3 2 33" xfId="17473"/>
    <cellStyle name="Calculation 2 2 3 2 33 2" xfId="35033"/>
    <cellStyle name="Calculation 2 2 3 2 33 3" xfId="52521"/>
    <cellStyle name="Calculation 2 2 3 2 34" xfId="18077"/>
    <cellStyle name="Calculation 2 2 3 2 35" xfId="35565"/>
    <cellStyle name="Calculation 2 2 3 2 36" xfId="53291"/>
    <cellStyle name="Calculation 2 2 3 2 37" xfId="53616"/>
    <cellStyle name="Calculation 2 2 3 2 4" xfId="2107"/>
    <cellStyle name="Calculation 2 2 3 2 4 2" xfId="19699"/>
    <cellStyle name="Calculation 2 2 3 2 4 3" xfId="37187"/>
    <cellStyle name="Calculation 2 2 3 2 5" xfId="2543"/>
    <cellStyle name="Calculation 2 2 3 2 5 2" xfId="20135"/>
    <cellStyle name="Calculation 2 2 3 2 5 3" xfId="37623"/>
    <cellStyle name="Calculation 2 2 3 2 6" xfId="2836"/>
    <cellStyle name="Calculation 2 2 3 2 6 2" xfId="20428"/>
    <cellStyle name="Calculation 2 2 3 2 6 3" xfId="37916"/>
    <cellStyle name="Calculation 2 2 3 2 7" xfId="3393"/>
    <cellStyle name="Calculation 2 2 3 2 7 2" xfId="20985"/>
    <cellStyle name="Calculation 2 2 3 2 7 3" xfId="38473"/>
    <cellStyle name="Calculation 2 2 3 2 8" xfId="3818"/>
    <cellStyle name="Calculation 2 2 3 2 8 2" xfId="21410"/>
    <cellStyle name="Calculation 2 2 3 2 8 3" xfId="38898"/>
    <cellStyle name="Calculation 2 2 3 2 9" xfId="4239"/>
    <cellStyle name="Calculation 2 2 3 2 9 2" xfId="21831"/>
    <cellStyle name="Calculation 2 2 3 2 9 3" xfId="39319"/>
    <cellStyle name="Calculation 2 2 3 20" xfId="7853"/>
    <cellStyle name="Calculation 2 2 3 20 2" xfId="25413"/>
    <cellStyle name="Calculation 2 2 3 20 3" xfId="42901"/>
    <cellStyle name="Calculation 2 2 3 21" xfId="8421"/>
    <cellStyle name="Calculation 2 2 3 21 2" xfId="25981"/>
    <cellStyle name="Calculation 2 2 3 21 3" xfId="43469"/>
    <cellStyle name="Calculation 2 2 3 22" xfId="7637"/>
    <cellStyle name="Calculation 2 2 3 22 2" xfId="25197"/>
    <cellStyle name="Calculation 2 2 3 22 3" xfId="42685"/>
    <cellStyle name="Calculation 2 2 3 23" xfId="5772"/>
    <cellStyle name="Calculation 2 2 3 23 2" xfId="23364"/>
    <cellStyle name="Calculation 2 2 3 23 3" xfId="40852"/>
    <cellStyle name="Calculation 2 2 3 24" xfId="9469"/>
    <cellStyle name="Calculation 2 2 3 24 2" xfId="27029"/>
    <cellStyle name="Calculation 2 2 3 24 3" xfId="44517"/>
    <cellStyle name="Calculation 2 2 3 25" xfId="10477"/>
    <cellStyle name="Calculation 2 2 3 25 2" xfId="28037"/>
    <cellStyle name="Calculation 2 2 3 25 3" xfId="45525"/>
    <cellStyle name="Calculation 2 2 3 26" xfId="11141"/>
    <cellStyle name="Calculation 2 2 3 26 2" xfId="28701"/>
    <cellStyle name="Calculation 2 2 3 26 3" xfId="46189"/>
    <cellStyle name="Calculation 2 2 3 27" xfId="11739"/>
    <cellStyle name="Calculation 2 2 3 27 2" xfId="29299"/>
    <cellStyle name="Calculation 2 2 3 27 3" xfId="46787"/>
    <cellStyle name="Calculation 2 2 3 28" xfId="12317"/>
    <cellStyle name="Calculation 2 2 3 28 2" xfId="29877"/>
    <cellStyle name="Calculation 2 2 3 28 3" xfId="47365"/>
    <cellStyle name="Calculation 2 2 3 29" xfId="13520"/>
    <cellStyle name="Calculation 2 2 3 29 2" xfId="31080"/>
    <cellStyle name="Calculation 2 2 3 29 3" xfId="48568"/>
    <cellStyle name="Calculation 2 2 3 3" xfId="863"/>
    <cellStyle name="Calculation 2 2 3 3 10" xfId="4780"/>
    <cellStyle name="Calculation 2 2 3 3 10 2" xfId="22372"/>
    <cellStyle name="Calculation 2 2 3 3 10 3" xfId="39860"/>
    <cellStyle name="Calculation 2 2 3 3 11" xfId="5181"/>
    <cellStyle name="Calculation 2 2 3 3 11 2" xfId="22773"/>
    <cellStyle name="Calculation 2 2 3 3 11 3" xfId="40261"/>
    <cellStyle name="Calculation 2 2 3 3 12" xfId="5581"/>
    <cellStyle name="Calculation 2 2 3 3 12 2" xfId="23173"/>
    <cellStyle name="Calculation 2 2 3 3 12 3" xfId="40661"/>
    <cellStyle name="Calculation 2 2 3 3 13" xfId="6326"/>
    <cellStyle name="Calculation 2 2 3 3 13 2" xfId="23886"/>
    <cellStyle name="Calculation 2 2 3 3 13 3" xfId="41374"/>
    <cellStyle name="Calculation 2 2 3 3 14" xfId="6927"/>
    <cellStyle name="Calculation 2 2 3 3 14 2" xfId="24487"/>
    <cellStyle name="Calculation 2 2 3 3 14 3" xfId="41975"/>
    <cellStyle name="Calculation 2 2 3 3 15" xfId="7507"/>
    <cellStyle name="Calculation 2 2 3 3 15 2" xfId="25067"/>
    <cellStyle name="Calculation 2 2 3 3 15 3" xfId="42555"/>
    <cellStyle name="Calculation 2 2 3 3 16" xfId="8075"/>
    <cellStyle name="Calculation 2 2 3 3 16 2" xfId="25635"/>
    <cellStyle name="Calculation 2 2 3 3 16 3" xfId="43123"/>
    <cellStyle name="Calculation 2 2 3 3 17" xfId="8643"/>
    <cellStyle name="Calculation 2 2 3 3 17 2" xfId="26203"/>
    <cellStyle name="Calculation 2 2 3 3 17 3" xfId="43691"/>
    <cellStyle name="Calculation 2 2 3 3 18" xfId="9211"/>
    <cellStyle name="Calculation 2 2 3 3 18 2" xfId="26771"/>
    <cellStyle name="Calculation 2 2 3 3 18 3" xfId="44259"/>
    <cellStyle name="Calculation 2 2 3 3 19" xfId="9779"/>
    <cellStyle name="Calculation 2 2 3 3 19 2" xfId="27339"/>
    <cellStyle name="Calculation 2 2 3 3 19 3" xfId="44827"/>
    <cellStyle name="Calculation 2 2 3 3 2" xfId="1356"/>
    <cellStyle name="Calculation 2 2 3 3 2 2" xfId="18948"/>
    <cellStyle name="Calculation 2 2 3 3 2 3" xfId="36436"/>
    <cellStyle name="Calculation 2 2 3 3 20" xfId="10358"/>
    <cellStyle name="Calculation 2 2 3 3 20 2" xfId="27918"/>
    <cellStyle name="Calculation 2 2 3 3 20 3" xfId="45406"/>
    <cellStyle name="Calculation 2 2 3 3 21" xfId="10925"/>
    <cellStyle name="Calculation 2 2 3 3 21 2" xfId="28485"/>
    <cellStyle name="Calculation 2 2 3 3 21 3" xfId="45973"/>
    <cellStyle name="Calculation 2 2 3 3 22" xfId="11435"/>
    <cellStyle name="Calculation 2 2 3 3 22 2" xfId="28995"/>
    <cellStyle name="Calculation 2 2 3 3 22 3" xfId="46483"/>
    <cellStyle name="Calculation 2 2 3 3 23" xfId="12016"/>
    <cellStyle name="Calculation 2 2 3 3 23 2" xfId="29576"/>
    <cellStyle name="Calculation 2 2 3 3 23 3" xfId="47064"/>
    <cellStyle name="Calculation 2 2 3 3 24" xfId="12594"/>
    <cellStyle name="Calculation 2 2 3 3 24 2" xfId="30154"/>
    <cellStyle name="Calculation 2 2 3 3 24 3" xfId="47642"/>
    <cellStyle name="Calculation 2 2 3 3 25" xfId="13170"/>
    <cellStyle name="Calculation 2 2 3 3 25 2" xfId="30730"/>
    <cellStyle name="Calculation 2 2 3 3 25 3" xfId="48218"/>
    <cellStyle name="Calculation 2 2 3 3 26" xfId="13746"/>
    <cellStyle name="Calculation 2 2 3 3 26 2" xfId="31306"/>
    <cellStyle name="Calculation 2 2 3 3 26 3" xfId="48794"/>
    <cellStyle name="Calculation 2 2 3 3 27" xfId="14320"/>
    <cellStyle name="Calculation 2 2 3 3 27 2" xfId="31880"/>
    <cellStyle name="Calculation 2 2 3 3 27 3" xfId="49368"/>
    <cellStyle name="Calculation 2 2 3 3 28" xfId="14876"/>
    <cellStyle name="Calculation 2 2 3 3 28 2" xfId="32436"/>
    <cellStyle name="Calculation 2 2 3 3 28 3" xfId="49924"/>
    <cellStyle name="Calculation 2 2 3 3 29" xfId="15433"/>
    <cellStyle name="Calculation 2 2 3 3 29 2" xfId="32993"/>
    <cellStyle name="Calculation 2 2 3 3 29 3" xfId="50481"/>
    <cellStyle name="Calculation 2 2 3 3 3" xfId="1792"/>
    <cellStyle name="Calculation 2 2 3 3 3 2" xfId="19384"/>
    <cellStyle name="Calculation 2 2 3 3 3 3" xfId="36872"/>
    <cellStyle name="Calculation 2 2 3 3 30" xfId="15991"/>
    <cellStyle name="Calculation 2 2 3 3 30 2" xfId="33551"/>
    <cellStyle name="Calculation 2 2 3 3 30 3" xfId="51039"/>
    <cellStyle name="Calculation 2 2 3 3 31" xfId="16539"/>
    <cellStyle name="Calculation 2 2 3 3 31 2" xfId="34099"/>
    <cellStyle name="Calculation 2 2 3 3 31 3" xfId="51587"/>
    <cellStyle name="Calculation 2 2 3 3 32" xfId="17072"/>
    <cellStyle name="Calculation 2 2 3 3 32 2" xfId="34632"/>
    <cellStyle name="Calculation 2 2 3 3 32 3" xfId="52120"/>
    <cellStyle name="Calculation 2 2 3 3 33" xfId="17593"/>
    <cellStyle name="Calculation 2 2 3 3 33 2" xfId="35153"/>
    <cellStyle name="Calculation 2 2 3 3 33 3" xfId="52641"/>
    <cellStyle name="Calculation 2 2 3 3 34" xfId="18197"/>
    <cellStyle name="Calculation 2 2 3 3 35" xfId="35685"/>
    <cellStyle name="Calculation 2 2 3 3 36" xfId="53411"/>
    <cellStyle name="Calculation 2 2 3 3 37" xfId="53114"/>
    <cellStyle name="Calculation 2 2 3 3 4" xfId="2227"/>
    <cellStyle name="Calculation 2 2 3 3 4 2" xfId="19819"/>
    <cellStyle name="Calculation 2 2 3 3 4 3" xfId="37307"/>
    <cellStyle name="Calculation 2 2 3 3 5" xfId="2663"/>
    <cellStyle name="Calculation 2 2 3 3 5 2" xfId="20255"/>
    <cellStyle name="Calculation 2 2 3 3 5 3" xfId="37743"/>
    <cellStyle name="Calculation 2 2 3 3 6" xfId="2973"/>
    <cellStyle name="Calculation 2 2 3 3 6 2" xfId="20565"/>
    <cellStyle name="Calculation 2 2 3 3 6 3" xfId="38053"/>
    <cellStyle name="Calculation 2 2 3 3 7" xfId="3513"/>
    <cellStyle name="Calculation 2 2 3 3 7 2" xfId="21105"/>
    <cellStyle name="Calculation 2 2 3 3 7 3" xfId="38593"/>
    <cellStyle name="Calculation 2 2 3 3 8" xfId="3938"/>
    <cellStyle name="Calculation 2 2 3 3 8 2" xfId="21530"/>
    <cellStyle name="Calculation 2 2 3 3 8 3" xfId="39018"/>
    <cellStyle name="Calculation 2 2 3 3 9" xfId="4359"/>
    <cellStyle name="Calculation 2 2 3 3 9 2" xfId="21951"/>
    <cellStyle name="Calculation 2 2 3 3 9 3" xfId="39439"/>
    <cellStyle name="Calculation 2 2 3 30" xfId="14098"/>
    <cellStyle name="Calculation 2 2 3 30 2" xfId="31658"/>
    <cellStyle name="Calculation 2 2 3 30 3" xfId="49146"/>
    <cellStyle name="Calculation 2 2 3 31" xfId="13307"/>
    <cellStyle name="Calculation 2 2 3 31 2" xfId="30867"/>
    <cellStyle name="Calculation 2 2 3 31 3" xfId="48355"/>
    <cellStyle name="Calculation 2 2 3 32" xfId="15207"/>
    <cellStyle name="Calculation 2 2 3 32 2" xfId="32767"/>
    <cellStyle name="Calculation 2 2 3 32 3" xfId="50255"/>
    <cellStyle name="Calculation 2 2 3 33" xfId="10698"/>
    <cellStyle name="Calculation 2 2 3 33 2" xfId="28258"/>
    <cellStyle name="Calculation 2 2 3 33 3" xfId="45746"/>
    <cellStyle name="Calculation 2 2 3 34" xfId="16313"/>
    <cellStyle name="Calculation 2 2 3 34 2" xfId="33873"/>
    <cellStyle name="Calculation 2 2 3 34 3" xfId="51361"/>
    <cellStyle name="Calculation 2 2 3 35" xfId="17761"/>
    <cellStyle name="Calculation 2 2 3 36" xfId="17712"/>
    <cellStyle name="Calculation 2 2 3 37" xfId="53137"/>
    <cellStyle name="Calculation 2 2 3 38" xfId="53727"/>
    <cellStyle name="Calculation 2 2 3 4" xfId="1082"/>
    <cellStyle name="Calculation 2 2 3 4 10" xfId="10654"/>
    <cellStyle name="Calculation 2 2 3 4 10 2" xfId="28214"/>
    <cellStyle name="Calculation 2 2 3 4 10 3" xfId="45702"/>
    <cellStyle name="Calculation 2 2 3 4 11" xfId="11164"/>
    <cellStyle name="Calculation 2 2 3 4 11 2" xfId="28724"/>
    <cellStyle name="Calculation 2 2 3 4 11 3" xfId="46212"/>
    <cellStyle name="Calculation 2 2 3 4 12" xfId="11744"/>
    <cellStyle name="Calculation 2 2 3 4 12 2" xfId="29304"/>
    <cellStyle name="Calculation 2 2 3 4 12 3" xfId="46792"/>
    <cellStyle name="Calculation 2 2 3 4 13" xfId="12322"/>
    <cellStyle name="Calculation 2 2 3 4 13 2" xfId="29882"/>
    <cellStyle name="Calculation 2 2 3 4 13 3" xfId="47370"/>
    <cellStyle name="Calculation 2 2 3 4 14" xfId="12899"/>
    <cellStyle name="Calculation 2 2 3 4 14 2" xfId="30459"/>
    <cellStyle name="Calculation 2 2 3 4 14 3" xfId="47947"/>
    <cellStyle name="Calculation 2 2 3 4 15" xfId="13475"/>
    <cellStyle name="Calculation 2 2 3 4 15 2" xfId="31035"/>
    <cellStyle name="Calculation 2 2 3 4 15 3" xfId="48523"/>
    <cellStyle name="Calculation 2 2 3 4 16" xfId="14049"/>
    <cellStyle name="Calculation 2 2 3 4 16 2" xfId="31609"/>
    <cellStyle name="Calculation 2 2 3 4 16 3" xfId="49097"/>
    <cellStyle name="Calculation 2 2 3 4 17" xfId="14608"/>
    <cellStyle name="Calculation 2 2 3 4 17 2" xfId="32168"/>
    <cellStyle name="Calculation 2 2 3 4 17 3" xfId="49656"/>
    <cellStyle name="Calculation 2 2 3 4 18" xfId="15163"/>
    <cellStyle name="Calculation 2 2 3 4 18 2" xfId="32723"/>
    <cellStyle name="Calculation 2 2 3 4 18 3" xfId="50211"/>
    <cellStyle name="Calculation 2 2 3 4 19" xfId="15727"/>
    <cellStyle name="Calculation 2 2 3 4 19 2" xfId="33287"/>
    <cellStyle name="Calculation 2 2 3 4 19 3" xfId="50775"/>
    <cellStyle name="Calculation 2 2 3 4 2" xfId="6054"/>
    <cellStyle name="Calculation 2 2 3 4 2 2" xfId="23629"/>
    <cellStyle name="Calculation 2 2 3 4 2 3" xfId="41117"/>
    <cellStyle name="Calculation 2 2 3 4 20" xfId="16273"/>
    <cellStyle name="Calculation 2 2 3 4 20 2" xfId="33833"/>
    <cellStyle name="Calculation 2 2 3 4 20 3" xfId="51321"/>
    <cellStyle name="Calculation 2 2 3 4 21" xfId="16815"/>
    <cellStyle name="Calculation 2 2 3 4 21 2" xfId="34375"/>
    <cellStyle name="Calculation 2 2 3 4 21 3" xfId="51863"/>
    <cellStyle name="Calculation 2 2 3 4 22" xfId="17336"/>
    <cellStyle name="Calculation 2 2 3 4 22 2" xfId="34896"/>
    <cellStyle name="Calculation 2 2 3 4 22 3" xfId="52384"/>
    <cellStyle name="Calculation 2 2 3 4 23" xfId="17940"/>
    <cellStyle name="Calculation 2 2 3 4 24" xfId="35428"/>
    <cellStyle name="Calculation 2 2 3 4 3" xfId="6655"/>
    <cellStyle name="Calculation 2 2 3 4 3 2" xfId="24215"/>
    <cellStyle name="Calculation 2 2 3 4 3 3" xfId="41703"/>
    <cellStyle name="Calculation 2 2 3 4 4" xfId="7235"/>
    <cellStyle name="Calculation 2 2 3 4 4 2" xfId="24795"/>
    <cellStyle name="Calculation 2 2 3 4 4 3" xfId="42283"/>
    <cellStyle name="Calculation 2 2 3 4 5" xfId="7803"/>
    <cellStyle name="Calculation 2 2 3 4 5 2" xfId="25363"/>
    <cellStyle name="Calculation 2 2 3 4 5 3" xfId="42851"/>
    <cellStyle name="Calculation 2 2 3 4 6" xfId="8371"/>
    <cellStyle name="Calculation 2 2 3 4 6 2" xfId="25931"/>
    <cellStyle name="Calculation 2 2 3 4 6 3" xfId="43419"/>
    <cellStyle name="Calculation 2 2 3 4 7" xfId="8939"/>
    <cellStyle name="Calculation 2 2 3 4 7 2" xfId="26499"/>
    <cellStyle name="Calculation 2 2 3 4 7 3" xfId="43987"/>
    <cellStyle name="Calculation 2 2 3 4 8" xfId="9507"/>
    <cellStyle name="Calculation 2 2 3 4 8 2" xfId="27067"/>
    <cellStyle name="Calculation 2 2 3 4 8 3" xfId="44555"/>
    <cellStyle name="Calculation 2 2 3 4 9" xfId="10086"/>
    <cellStyle name="Calculation 2 2 3 4 9 2" xfId="27646"/>
    <cellStyle name="Calculation 2 2 3 4 9 3" xfId="45134"/>
    <cellStyle name="Calculation 2 2 3 5" xfId="1518"/>
    <cellStyle name="Calculation 2 2 3 5 2" xfId="19110"/>
    <cellStyle name="Calculation 2 2 3 5 3" xfId="36598"/>
    <cellStyle name="Calculation 2 2 3 6" xfId="1954"/>
    <cellStyle name="Calculation 2 2 3 6 2" xfId="19546"/>
    <cellStyle name="Calculation 2 2 3 6 3" xfId="37034"/>
    <cellStyle name="Calculation 2 2 3 7" xfId="2389"/>
    <cellStyle name="Calculation 2 2 3 7 2" xfId="19981"/>
    <cellStyle name="Calculation 2 2 3 7 3" xfId="37469"/>
    <cellStyle name="Calculation 2 2 3 8" xfId="2815"/>
    <cellStyle name="Calculation 2 2 3 8 2" xfId="20407"/>
    <cellStyle name="Calculation 2 2 3 8 3" xfId="37895"/>
    <cellStyle name="Calculation 2 2 3 9" xfId="3241"/>
    <cellStyle name="Calculation 2 2 3 9 2" xfId="20833"/>
    <cellStyle name="Calculation 2 2 3 9 3" xfId="38321"/>
    <cellStyle name="Calculation 2 2 30" xfId="12739"/>
    <cellStyle name="Calculation 2 2 30 2" xfId="30299"/>
    <cellStyle name="Calculation 2 2 30 3" xfId="47787"/>
    <cellStyle name="Calculation 2 2 31" xfId="13315"/>
    <cellStyle name="Calculation 2 2 31 2" xfId="30875"/>
    <cellStyle name="Calculation 2 2 31 3" xfId="48363"/>
    <cellStyle name="Calculation 2 2 32" xfId="13488"/>
    <cellStyle name="Calculation 2 2 32 2" xfId="31048"/>
    <cellStyle name="Calculation 2 2 32 3" xfId="48536"/>
    <cellStyle name="Calculation 2 2 33" xfId="14016"/>
    <cellStyle name="Calculation 2 2 33 2" xfId="31576"/>
    <cellStyle name="Calculation 2 2 33 3" xfId="49064"/>
    <cellStyle name="Calculation 2 2 34" xfId="15007"/>
    <cellStyle name="Calculation 2 2 34 2" xfId="32567"/>
    <cellStyle name="Calculation 2 2 34 3" xfId="50055"/>
    <cellStyle name="Calculation 2 2 35" xfId="15177"/>
    <cellStyle name="Calculation 2 2 35 2" xfId="32737"/>
    <cellStyle name="Calculation 2 2 35 3" xfId="50225"/>
    <cellStyle name="Calculation 2 2 36" xfId="16119"/>
    <cellStyle name="Calculation 2 2 36 2" xfId="33679"/>
    <cellStyle name="Calculation 2 2 36 3" xfId="51167"/>
    <cellStyle name="Calculation 2 2 37" xfId="16285"/>
    <cellStyle name="Calculation 2 2 37 2" xfId="33845"/>
    <cellStyle name="Calculation 2 2 37 3" xfId="51333"/>
    <cellStyle name="Calculation 2 2 38" xfId="17737"/>
    <cellStyle name="Calculation 2 2 39" xfId="17736"/>
    <cellStyle name="Calculation 2 2 4" xfId="719"/>
    <cellStyle name="Calculation 2 2 4 10" xfId="4636"/>
    <cellStyle name="Calculation 2 2 4 10 2" xfId="22228"/>
    <cellStyle name="Calculation 2 2 4 10 3" xfId="39716"/>
    <cellStyle name="Calculation 2 2 4 11" xfId="5037"/>
    <cellStyle name="Calculation 2 2 4 11 2" xfId="22629"/>
    <cellStyle name="Calculation 2 2 4 11 3" xfId="40117"/>
    <cellStyle name="Calculation 2 2 4 12" xfId="5437"/>
    <cellStyle name="Calculation 2 2 4 12 2" xfId="23029"/>
    <cellStyle name="Calculation 2 2 4 12 3" xfId="40517"/>
    <cellStyle name="Calculation 2 2 4 13" xfId="6182"/>
    <cellStyle name="Calculation 2 2 4 13 2" xfId="23742"/>
    <cellStyle name="Calculation 2 2 4 13 3" xfId="41230"/>
    <cellStyle name="Calculation 2 2 4 14" xfId="6783"/>
    <cellStyle name="Calculation 2 2 4 14 2" xfId="24343"/>
    <cellStyle name="Calculation 2 2 4 14 3" xfId="41831"/>
    <cellStyle name="Calculation 2 2 4 15" xfId="7363"/>
    <cellStyle name="Calculation 2 2 4 15 2" xfId="24923"/>
    <cellStyle name="Calculation 2 2 4 15 3" xfId="42411"/>
    <cellStyle name="Calculation 2 2 4 16" xfId="7931"/>
    <cellStyle name="Calculation 2 2 4 16 2" xfId="25491"/>
    <cellStyle name="Calculation 2 2 4 16 3" xfId="42979"/>
    <cellStyle name="Calculation 2 2 4 17" xfId="8499"/>
    <cellStyle name="Calculation 2 2 4 17 2" xfId="26059"/>
    <cellStyle name="Calculation 2 2 4 17 3" xfId="43547"/>
    <cellStyle name="Calculation 2 2 4 18" xfId="9067"/>
    <cellStyle name="Calculation 2 2 4 18 2" xfId="26627"/>
    <cellStyle name="Calculation 2 2 4 18 3" xfId="44115"/>
    <cellStyle name="Calculation 2 2 4 19" xfId="9635"/>
    <cellStyle name="Calculation 2 2 4 19 2" xfId="27195"/>
    <cellStyle name="Calculation 2 2 4 19 3" xfId="44683"/>
    <cellStyle name="Calculation 2 2 4 2" xfId="1212"/>
    <cellStyle name="Calculation 2 2 4 2 2" xfId="18804"/>
    <cellStyle name="Calculation 2 2 4 2 3" xfId="36292"/>
    <cellStyle name="Calculation 2 2 4 20" xfId="10214"/>
    <cellStyle name="Calculation 2 2 4 20 2" xfId="27774"/>
    <cellStyle name="Calculation 2 2 4 20 3" xfId="45262"/>
    <cellStyle name="Calculation 2 2 4 21" xfId="10781"/>
    <cellStyle name="Calculation 2 2 4 21 2" xfId="28341"/>
    <cellStyle name="Calculation 2 2 4 21 3" xfId="45829"/>
    <cellStyle name="Calculation 2 2 4 22" xfId="11291"/>
    <cellStyle name="Calculation 2 2 4 22 2" xfId="28851"/>
    <cellStyle name="Calculation 2 2 4 22 3" xfId="46339"/>
    <cellStyle name="Calculation 2 2 4 23" xfId="11872"/>
    <cellStyle name="Calculation 2 2 4 23 2" xfId="29432"/>
    <cellStyle name="Calculation 2 2 4 23 3" xfId="46920"/>
    <cellStyle name="Calculation 2 2 4 24" xfId="12450"/>
    <cellStyle name="Calculation 2 2 4 24 2" xfId="30010"/>
    <cellStyle name="Calculation 2 2 4 24 3" xfId="47498"/>
    <cellStyle name="Calculation 2 2 4 25" xfId="13026"/>
    <cellStyle name="Calculation 2 2 4 25 2" xfId="30586"/>
    <cellStyle name="Calculation 2 2 4 25 3" xfId="48074"/>
    <cellStyle name="Calculation 2 2 4 26" xfId="13602"/>
    <cellStyle name="Calculation 2 2 4 26 2" xfId="31162"/>
    <cellStyle name="Calculation 2 2 4 26 3" xfId="48650"/>
    <cellStyle name="Calculation 2 2 4 27" xfId="14176"/>
    <cellStyle name="Calculation 2 2 4 27 2" xfId="31736"/>
    <cellStyle name="Calculation 2 2 4 27 3" xfId="49224"/>
    <cellStyle name="Calculation 2 2 4 28" xfId="14732"/>
    <cellStyle name="Calculation 2 2 4 28 2" xfId="32292"/>
    <cellStyle name="Calculation 2 2 4 28 3" xfId="49780"/>
    <cellStyle name="Calculation 2 2 4 29" xfId="15289"/>
    <cellStyle name="Calculation 2 2 4 29 2" xfId="32849"/>
    <cellStyle name="Calculation 2 2 4 29 3" xfId="50337"/>
    <cellStyle name="Calculation 2 2 4 3" xfId="1648"/>
    <cellStyle name="Calculation 2 2 4 3 2" xfId="19240"/>
    <cellStyle name="Calculation 2 2 4 3 3" xfId="36728"/>
    <cellStyle name="Calculation 2 2 4 30" xfId="15847"/>
    <cellStyle name="Calculation 2 2 4 30 2" xfId="33407"/>
    <cellStyle name="Calculation 2 2 4 30 3" xfId="50895"/>
    <cellStyle name="Calculation 2 2 4 31" xfId="16395"/>
    <cellStyle name="Calculation 2 2 4 31 2" xfId="33955"/>
    <cellStyle name="Calculation 2 2 4 31 3" xfId="51443"/>
    <cellStyle name="Calculation 2 2 4 32" xfId="16928"/>
    <cellStyle name="Calculation 2 2 4 32 2" xfId="34488"/>
    <cellStyle name="Calculation 2 2 4 32 3" xfId="51976"/>
    <cellStyle name="Calculation 2 2 4 33" xfId="17449"/>
    <cellStyle name="Calculation 2 2 4 33 2" xfId="35009"/>
    <cellStyle name="Calculation 2 2 4 33 3" xfId="52497"/>
    <cellStyle name="Calculation 2 2 4 34" xfId="18053"/>
    <cellStyle name="Calculation 2 2 4 35" xfId="35541"/>
    <cellStyle name="Calculation 2 2 4 36" xfId="53267"/>
    <cellStyle name="Calculation 2 2 4 37" xfId="53784"/>
    <cellStyle name="Calculation 2 2 4 4" xfId="2083"/>
    <cellStyle name="Calculation 2 2 4 4 2" xfId="19675"/>
    <cellStyle name="Calculation 2 2 4 4 3" xfId="37163"/>
    <cellStyle name="Calculation 2 2 4 5" xfId="2519"/>
    <cellStyle name="Calculation 2 2 4 5 2" xfId="20111"/>
    <cellStyle name="Calculation 2 2 4 5 3" xfId="37599"/>
    <cellStyle name="Calculation 2 2 4 6" xfId="2865"/>
    <cellStyle name="Calculation 2 2 4 6 2" xfId="20457"/>
    <cellStyle name="Calculation 2 2 4 6 3" xfId="37945"/>
    <cellStyle name="Calculation 2 2 4 7" xfId="3369"/>
    <cellStyle name="Calculation 2 2 4 7 2" xfId="20961"/>
    <cellStyle name="Calculation 2 2 4 7 3" xfId="38449"/>
    <cellStyle name="Calculation 2 2 4 8" xfId="3794"/>
    <cellStyle name="Calculation 2 2 4 8 2" xfId="21386"/>
    <cellStyle name="Calculation 2 2 4 8 3" xfId="38874"/>
    <cellStyle name="Calculation 2 2 4 9" xfId="4215"/>
    <cellStyle name="Calculation 2 2 4 9 2" xfId="21807"/>
    <cellStyle name="Calculation 2 2 4 9 3" xfId="39295"/>
    <cellStyle name="Calculation 2 2 40" xfId="52837"/>
    <cellStyle name="Calculation 2 2 41" xfId="52864"/>
    <cellStyle name="Calculation 2 2 42" xfId="52858"/>
    <cellStyle name="Calculation 2 2 43" xfId="52898"/>
    <cellStyle name="Calculation 2 2 44" xfId="52918"/>
    <cellStyle name="Calculation 2 2 45" xfId="52933"/>
    <cellStyle name="Calculation 2 2 46" xfId="52945"/>
    <cellStyle name="Calculation 2 2 47" xfId="52957"/>
    <cellStyle name="Calculation 2 2 48" xfId="53100"/>
    <cellStyle name="Calculation 2 2 49" xfId="53745"/>
    <cellStyle name="Calculation 2 2 5" xfId="533"/>
    <cellStyle name="Calculation 2 2 5 10" xfId="3717"/>
    <cellStyle name="Calculation 2 2 5 10 2" xfId="21309"/>
    <cellStyle name="Calculation 2 2 5 10 3" xfId="38797"/>
    <cellStyle name="Calculation 2 2 5 11" xfId="4138"/>
    <cellStyle name="Calculation 2 2 5 11 2" xfId="21730"/>
    <cellStyle name="Calculation 2 2 5 11 3" xfId="39218"/>
    <cellStyle name="Calculation 2 2 5 12" xfId="4559"/>
    <cellStyle name="Calculation 2 2 5 12 2" xfId="22151"/>
    <cellStyle name="Calculation 2 2 5 12 3" xfId="39639"/>
    <cellStyle name="Calculation 2 2 5 13" xfId="5999"/>
    <cellStyle name="Calculation 2 2 5 13 2" xfId="23591"/>
    <cellStyle name="Calculation 2 2 5 13 3" xfId="41079"/>
    <cellStyle name="Calculation 2 2 5 14" xfId="6600"/>
    <cellStyle name="Calculation 2 2 5 14 2" xfId="24160"/>
    <cellStyle name="Calculation 2 2 5 14 3" xfId="41648"/>
    <cellStyle name="Calculation 2 2 5 15" xfId="7180"/>
    <cellStyle name="Calculation 2 2 5 15 2" xfId="24740"/>
    <cellStyle name="Calculation 2 2 5 15 3" xfId="42228"/>
    <cellStyle name="Calculation 2 2 5 16" xfId="7748"/>
    <cellStyle name="Calculation 2 2 5 16 2" xfId="25308"/>
    <cellStyle name="Calculation 2 2 5 16 3" xfId="42796"/>
    <cellStyle name="Calculation 2 2 5 17" xfId="8316"/>
    <cellStyle name="Calculation 2 2 5 17 2" xfId="25876"/>
    <cellStyle name="Calculation 2 2 5 17 3" xfId="43364"/>
    <cellStyle name="Calculation 2 2 5 18" xfId="8884"/>
    <cellStyle name="Calculation 2 2 5 18 2" xfId="26444"/>
    <cellStyle name="Calculation 2 2 5 18 3" xfId="43932"/>
    <cellStyle name="Calculation 2 2 5 19" xfId="9452"/>
    <cellStyle name="Calculation 2 2 5 19 2" xfId="27012"/>
    <cellStyle name="Calculation 2 2 5 19 3" xfId="44500"/>
    <cellStyle name="Calculation 2 2 5 2" xfId="1026"/>
    <cellStyle name="Calculation 2 2 5 2 2" xfId="18642"/>
    <cellStyle name="Calculation 2 2 5 2 3" xfId="36130"/>
    <cellStyle name="Calculation 2 2 5 20" xfId="10032"/>
    <cellStyle name="Calculation 2 2 5 20 2" xfId="27592"/>
    <cellStyle name="Calculation 2 2 5 20 3" xfId="45080"/>
    <cellStyle name="Calculation 2 2 5 21" xfId="10599"/>
    <cellStyle name="Calculation 2 2 5 21 2" xfId="28159"/>
    <cellStyle name="Calculation 2 2 5 21 3" xfId="45647"/>
    <cellStyle name="Calculation 2 2 5 22" xfId="11110"/>
    <cellStyle name="Calculation 2 2 5 22 2" xfId="28670"/>
    <cellStyle name="Calculation 2 2 5 22 3" xfId="46158"/>
    <cellStyle name="Calculation 2 2 5 23" xfId="11689"/>
    <cellStyle name="Calculation 2 2 5 23 2" xfId="29249"/>
    <cellStyle name="Calculation 2 2 5 23 3" xfId="46737"/>
    <cellStyle name="Calculation 2 2 5 24" xfId="12267"/>
    <cellStyle name="Calculation 2 2 5 24 2" xfId="29827"/>
    <cellStyle name="Calculation 2 2 5 24 3" xfId="47315"/>
    <cellStyle name="Calculation 2 2 5 25" xfId="12846"/>
    <cellStyle name="Calculation 2 2 5 25 2" xfId="30406"/>
    <cellStyle name="Calculation 2 2 5 25 3" xfId="47894"/>
    <cellStyle name="Calculation 2 2 5 26" xfId="13422"/>
    <cellStyle name="Calculation 2 2 5 26 2" xfId="30982"/>
    <cellStyle name="Calculation 2 2 5 26 3" xfId="48470"/>
    <cellStyle name="Calculation 2 2 5 27" xfId="13999"/>
    <cellStyle name="Calculation 2 2 5 27 2" xfId="31559"/>
    <cellStyle name="Calculation 2 2 5 27 3" xfId="49047"/>
    <cellStyle name="Calculation 2 2 5 28" xfId="14559"/>
    <cellStyle name="Calculation 2 2 5 28 2" xfId="32119"/>
    <cellStyle name="Calculation 2 2 5 28 3" xfId="49607"/>
    <cellStyle name="Calculation 2 2 5 29" xfId="15114"/>
    <cellStyle name="Calculation 2 2 5 29 2" xfId="32674"/>
    <cellStyle name="Calculation 2 2 5 29 3" xfId="50162"/>
    <cellStyle name="Calculation 2 2 5 3" xfId="499"/>
    <cellStyle name="Calculation 2 2 5 3 2" xfId="18546"/>
    <cellStyle name="Calculation 2 2 5 3 3" xfId="36034"/>
    <cellStyle name="Calculation 2 2 5 30" xfId="15679"/>
    <cellStyle name="Calculation 2 2 5 30 2" xfId="33239"/>
    <cellStyle name="Calculation 2 2 5 30 3" xfId="50727"/>
    <cellStyle name="Calculation 2 2 5 31" xfId="16226"/>
    <cellStyle name="Calculation 2 2 5 31 2" xfId="33786"/>
    <cellStyle name="Calculation 2 2 5 31 3" xfId="51274"/>
    <cellStyle name="Calculation 2 2 5 32" xfId="16777"/>
    <cellStyle name="Calculation 2 2 5 32 2" xfId="34337"/>
    <cellStyle name="Calculation 2 2 5 32 3" xfId="51825"/>
    <cellStyle name="Calculation 2 2 5 33" xfId="17298"/>
    <cellStyle name="Calculation 2 2 5 33 2" xfId="34858"/>
    <cellStyle name="Calculation 2 2 5 33 3" xfId="52346"/>
    <cellStyle name="Calculation 2 2 5 34" xfId="17902"/>
    <cellStyle name="Calculation 2 2 5 35" xfId="35390"/>
    <cellStyle name="Calculation 2 2 5 36" xfId="53080"/>
    <cellStyle name="Calculation 2 2 5 37" xfId="53681"/>
    <cellStyle name="Calculation 2 2 5 4" xfId="1135"/>
    <cellStyle name="Calculation 2 2 5 4 2" xfId="18727"/>
    <cellStyle name="Calculation 2 2 5 4 3" xfId="36215"/>
    <cellStyle name="Calculation 2 2 5 5" xfId="1571"/>
    <cellStyle name="Calculation 2 2 5 5 2" xfId="19163"/>
    <cellStyle name="Calculation 2 2 5 5 3" xfId="36651"/>
    <cellStyle name="Calculation 2 2 5 6" xfId="2957"/>
    <cellStyle name="Calculation 2 2 5 6 2" xfId="20549"/>
    <cellStyle name="Calculation 2 2 5 6 3" xfId="38037"/>
    <cellStyle name="Calculation 2 2 5 7" xfId="3094"/>
    <cellStyle name="Calculation 2 2 5 7 2" xfId="20686"/>
    <cellStyle name="Calculation 2 2 5 7 3" xfId="38174"/>
    <cellStyle name="Calculation 2 2 5 8" xfId="2943"/>
    <cellStyle name="Calculation 2 2 5 8 2" xfId="20535"/>
    <cellStyle name="Calculation 2 2 5 8 3" xfId="38023"/>
    <cellStyle name="Calculation 2 2 5 9" xfId="3292"/>
    <cellStyle name="Calculation 2 2 5 9 2" xfId="20884"/>
    <cellStyle name="Calculation 2 2 5 9 3" xfId="38372"/>
    <cellStyle name="Calculation 2 2 6" xfId="552"/>
    <cellStyle name="Calculation 2 2 6 10" xfId="10618"/>
    <cellStyle name="Calculation 2 2 6 10 2" xfId="28178"/>
    <cellStyle name="Calculation 2 2 6 10 3" xfId="45666"/>
    <cellStyle name="Calculation 2 2 6 11" xfId="11129"/>
    <cellStyle name="Calculation 2 2 6 11 2" xfId="28689"/>
    <cellStyle name="Calculation 2 2 6 11 3" xfId="46177"/>
    <cellStyle name="Calculation 2 2 6 12" xfId="11708"/>
    <cellStyle name="Calculation 2 2 6 12 2" xfId="29268"/>
    <cellStyle name="Calculation 2 2 6 12 3" xfId="46756"/>
    <cellStyle name="Calculation 2 2 6 13" xfId="12286"/>
    <cellStyle name="Calculation 2 2 6 13 2" xfId="29846"/>
    <cellStyle name="Calculation 2 2 6 13 3" xfId="47334"/>
    <cellStyle name="Calculation 2 2 6 14" xfId="12865"/>
    <cellStyle name="Calculation 2 2 6 14 2" xfId="30425"/>
    <cellStyle name="Calculation 2 2 6 14 3" xfId="47913"/>
    <cellStyle name="Calculation 2 2 6 15" xfId="13441"/>
    <cellStyle name="Calculation 2 2 6 15 2" xfId="31001"/>
    <cellStyle name="Calculation 2 2 6 15 3" xfId="48489"/>
    <cellStyle name="Calculation 2 2 6 16" xfId="14018"/>
    <cellStyle name="Calculation 2 2 6 16 2" xfId="31578"/>
    <cellStyle name="Calculation 2 2 6 16 3" xfId="49066"/>
    <cellStyle name="Calculation 2 2 6 17" xfId="14576"/>
    <cellStyle name="Calculation 2 2 6 17 2" xfId="32136"/>
    <cellStyle name="Calculation 2 2 6 17 3" xfId="49624"/>
    <cellStyle name="Calculation 2 2 6 18" xfId="15132"/>
    <cellStyle name="Calculation 2 2 6 18 2" xfId="32692"/>
    <cellStyle name="Calculation 2 2 6 18 3" xfId="50180"/>
    <cellStyle name="Calculation 2 2 6 19" xfId="15696"/>
    <cellStyle name="Calculation 2 2 6 19 2" xfId="33256"/>
    <cellStyle name="Calculation 2 2 6 19 3" xfId="50744"/>
    <cellStyle name="Calculation 2 2 6 2" xfId="6018"/>
    <cellStyle name="Calculation 2 2 6 2 2" xfId="23605"/>
    <cellStyle name="Calculation 2 2 6 2 3" xfId="41093"/>
    <cellStyle name="Calculation 2 2 6 20" xfId="16243"/>
    <cellStyle name="Calculation 2 2 6 20 2" xfId="33803"/>
    <cellStyle name="Calculation 2 2 6 20 3" xfId="51291"/>
    <cellStyle name="Calculation 2 2 6 21" xfId="16791"/>
    <cellStyle name="Calculation 2 2 6 21 2" xfId="34351"/>
    <cellStyle name="Calculation 2 2 6 21 3" xfId="51839"/>
    <cellStyle name="Calculation 2 2 6 22" xfId="17312"/>
    <cellStyle name="Calculation 2 2 6 22 2" xfId="34872"/>
    <cellStyle name="Calculation 2 2 6 22 3" xfId="52360"/>
    <cellStyle name="Calculation 2 2 6 23" xfId="17916"/>
    <cellStyle name="Calculation 2 2 6 24" xfId="35404"/>
    <cellStyle name="Calculation 2 2 6 3" xfId="6619"/>
    <cellStyle name="Calculation 2 2 6 3 2" xfId="24179"/>
    <cellStyle name="Calculation 2 2 6 3 3" xfId="41667"/>
    <cellStyle name="Calculation 2 2 6 4" xfId="7199"/>
    <cellStyle name="Calculation 2 2 6 4 2" xfId="24759"/>
    <cellStyle name="Calculation 2 2 6 4 3" xfId="42247"/>
    <cellStyle name="Calculation 2 2 6 5" xfId="7767"/>
    <cellStyle name="Calculation 2 2 6 5 2" xfId="25327"/>
    <cellStyle name="Calculation 2 2 6 5 3" xfId="42815"/>
    <cellStyle name="Calculation 2 2 6 6" xfId="8335"/>
    <cellStyle name="Calculation 2 2 6 6 2" xfId="25895"/>
    <cellStyle name="Calculation 2 2 6 6 3" xfId="43383"/>
    <cellStyle name="Calculation 2 2 6 7" xfId="8903"/>
    <cellStyle name="Calculation 2 2 6 7 2" xfId="26463"/>
    <cellStyle name="Calculation 2 2 6 7 3" xfId="43951"/>
    <cellStyle name="Calculation 2 2 6 8" xfId="9471"/>
    <cellStyle name="Calculation 2 2 6 8 2" xfId="27031"/>
    <cellStyle name="Calculation 2 2 6 8 3" xfId="44519"/>
    <cellStyle name="Calculation 2 2 6 9" xfId="10051"/>
    <cellStyle name="Calculation 2 2 6 9 2" xfId="27611"/>
    <cellStyle name="Calculation 2 2 6 9 3" xfId="45099"/>
    <cellStyle name="Calculation 2 2 7" xfId="1046"/>
    <cellStyle name="Calculation 2 2 7 2" xfId="18662"/>
    <cellStyle name="Calculation 2 2 7 3" xfId="36150"/>
    <cellStyle name="Calculation 2 2 8" xfId="1481"/>
    <cellStyle name="Calculation 2 2 8 2" xfId="19073"/>
    <cellStyle name="Calculation 2 2 8 3" xfId="36561"/>
    <cellStyle name="Calculation 2 2 9" xfId="1917"/>
    <cellStyle name="Calculation 2 2 9 2" xfId="19509"/>
    <cellStyle name="Calculation 2 2 9 3" xfId="36997"/>
    <cellStyle name="Calculation 2 20" xfId="362"/>
    <cellStyle name="Calculation 2 20 2" xfId="18409"/>
    <cellStyle name="Calculation 2 20 3" xfId="35897"/>
    <cellStyle name="Calculation 2 21" xfId="361"/>
    <cellStyle name="Calculation 2 21 2" xfId="18408"/>
    <cellStyle name="Calculation 2 21 3" xfId="35896"/>
    <cellStyle name="Calculation 2 22" xfId="364"/>
    <cellStyle name="Calculation 2 22 2" xfId="18411"/>
    <cellStyle name="Calculation 2 22 3" xfId="35899"/>
    <cellStyle name="Calculation 2 23" xfId="359"/>
    <cellStyle name="Calculation 2 23 2" xfId="18406"/>
    <cellStyle name="Calculation 2 23 3" xfId="35894"/>
    <cellStyle name="Calculation 2 24" xfId="385"/>
    <cellStyle name="Calculation 2 24 2" xfId="18432"/>
    <cellStyle name="Calculation 2 24 3" xfId="35920"/>
    <cellStyle name="Calculation 2 25" xfId="391"/>
    <cellStyle name="Calculation 2 25 2" xfId="18438"/>
    <cellStyle name="Calculation 2 25 3" xfId="35926"/>
    <cellStyle name="Calculation 2 26" xfId="411"/>
    <cellStyle name="Calculation 2 26 2" xfId="18458"/>
    <cellStyle name="Calculation 2 26 3" xfId="35946"/>
    <cellStyle name="Calculation 2 27" xfId="412"/>
    <cellStyle name="Calculation 2 27 2" xfId="18459"/>
    <cellStyle name="Calculation 2 27 3" xfId="35947"/>
    <cellStyle name="Calculation 2 28" xfId="452"/>
    <cellStyle name="Calculation 2 28 2" xfId="18499"/>
    <cellStyle name="Calculation 2 28 3" xfId="35987"/>
    <cellStyle name="Calculation 2 29" xfId="1040"/>
    <cellStyle name="Calculation 2 29 2" xfId="18656"/>
    <cellStyle name="Calculation 2 29 3" xfId="36144"/>
    <cellStyle name="Calculation 2 3" xfId="159"/>
    <cellStyle name="Calculation 2 3 10" xfId="3257"/>
    <cellStyle name="Calculation 2 3 10 2" xfId="20849"/>
    <cellStyle name="Calculation 2 3 10 3" xfId="38337"/>
    <cellStyle name="Calculation 2 3 11" xfId="3683"/>
    <cellStyle name="Calculation 2 3 11 2" xfId="21275"/>
    <cellStyle name="Calculation 2 3 11 3" xfId="38763"/>
    <cellStyle name="Calculation 2 3 12" xfId="4104"/>
    <cellStyle name="Calculation 2 3 12 2" xfId="21696"/>
    <cellStyle name="Calculation 2 3 12 3" xfId="39184"/>
    <cellStyle name="Calculation 2 3 13" xfId="4525"/>
    <cellStyle name="Calculation 2 3 13 2" xfId="22117"/>
    <cellStyle name="Calculation 2 3 13 3" xfId="39605"/>
    <cellStyle name="Calculation 2 3 14" xfId="4936"/>
    <cellStyle name="Calculation 2 3 14 2" xfId="22528"/>
    <cellStyle name="Calculation 2 3 14 3" xfId="40016"/>
    <cellStyle name="Calculation 2 3 15" xfId="5336"/>
    <cellStyle name="Calculation 2 3 15 2" xfId="22928"/>
    <cellStyle name="Calculation 2 3 15 3" xfId="40416"/>
    <cellStyle name="Calculation 2 3 16" xfId="5857"/>
    <cellStyle name="Calculation 2 3 16 2" xfId="23449"/>
    <cellStyle name="Calculation 2 3 16 3" xfId="40937"/>
    <cellStyle name="Calculation 2 3 17" xfId="6456"/>
    <cellStyle name="Calculation 2 3 17 2" xfId="24016"/>
    <cellStyle name="Calculation 2 3 17 3" xfId="41504"/>
    <cellStyle name="Calculation 2 3 18" xfId="7036"/>
    <cellStyle name="Calculation 2 3 18 2" xfId="24596"/>
    <cellStyle name="Calculation 2 3 18 3" xfId="42084"/>
    <cellStyle name="Calculation 2 3 19" xfId="5788"/>
    <cellStyle name="Calculation 2 3 19 2" xfId="23380"/>
    <cellStyle name="Calculation 2 3 19 3" xfId="40868"/>
    <cellStyle name="Calculation 2 3 2" xfId="755"/>
    <cellStyle name="Calculation 2 3 2 10" xfId="4672"/>
    <cellStyle name="Calculation 2 3 2 10 2" xfId="22264"/>
    <cellStyle name="Calculation 2 3 2 10 3" xfId="39752"/>
    <cellStyle name="Calculation 2 3 2 11" xfId="5073"/>
    <cellStyle name="Calculation 2 3 2 11 2" xfId="22665"/>
    <cellStyle name="Calculation 2 3 2 11 3" xfId="40153"/>
    <cellStyle name="Calculation 2 3 2 12" xfId="5473"/>
    <cellStyle name="Calculation 2 3 2 12 2" xfId="23065"/>
    <cellStyle name="Calculation 2 3 2 12 3" xfId="40553"/>
    <cellStyle name="Calculation 2 3 2 13" xfId="6218"/>
    <cellStyle name="Calculation 2 3 2 13 2" xfId="23778"/>
    <cellStyle name="Calculation 2 3 2 13 3" xfId="41266"/>
    <cellStyle name="Calculation 2 3 2 14" xfId="6819"/>
    <cellStyle name="Calculation 2 3 2 14 2" xfId="24379"/>
    <cellStyle name="Calculation 2 3 2 14 3" xfId="41867"/>
    <cellStyle name="Calculation 2 3 2 15" xfId="7399"/>
    <cellStyle name="Calculation 2 3 2 15 2" xfId="24959"/>
    <cellStyle name="Calculation 2 3 2 15 3" xfId="42447"/>
    <cellStyle name="Calculation 2 3 2 16" xfId="7967"/>
    <cellStyle name="Calculation 2 3 2 16 2" xfId="25527"/>
    <cellStyle name="Calculation 2 3 2 16 3" xfId="43015"/>
    <cellStyle name="Calculation 2 3 2 17" xfId="8535"/>
    <cellStyle name="Calculation 2 3 2 17 2" xfId="26095"/>
    <cellStyle name="Calculation 2 3 2 17 3" xfId="43583"/>
    <cellStyle name="Calculation 2 3 2 18" xfId="9103"/>
    <cellStyle name="Calculation 2 3 2 18 2" xfId="26663"/>
    <cellStyle name="Calculation 2 3 2 18 3" xfId="44151"/>
    <cellStyle name="Calculation 2 3 2 19" xfId="9671"/>
    <cellStyle name="Calculation 2 3 2 19 2" xfId="27231"/>
    <cellStyle name="Calculation 2 3 2 19 3" xfId="44719"/>
    <cellStyle name="Calculation 2 3 2 2" xfId="1248"/>
    <cellStyle name="Calculation 2 3 2 2 2" xfId="18840"/>
    <cellStyle name="Calculation 2 3 2 2 3" xfId="36328"/>
    <cellStyle name="Calculation 2 3 2 20" xfId="10250"/>
    <cellStyle name="Calculation 2 3 2 20 2" xfId="27810"/>
    <cellStyle name="Calculation 2 3 2 20 3" xfId="45298"/>
    <cellStyle name="Calculation 2 3 2 21" xfId="10817"/>
    <cellStyle name="Calculation 2 3 2 21 2" xfId="28377"/>
    <cellStyle name="Calculation 2 3 2 21 3" xfId="45865"/>
    <cellStyle name="Calculation 2 3 2 22" xfId="11327"/>
    <cellStyle name="Calculation 2 3 2 22 2" xfId="28887"/>
    <cellStyle name="Calculation 2 3 2 22 3" xfId="46375"/>
    <cellStyle name="Calculation 2 3 2 23" xfId="11908"/>
    <cellStyle name="Calculation 2 3 2 23 2" xfId="29468"/>
    <cellStyle name="Calculation 2 3 2 23 3" xfId="46956"/>
    <cellStyle name="Calculation 2 3 2 24" xfId="12486"/>
    <cellStyle name="Calculation 2 3 2 24 2" xfId="30046"/>
    <cellStyle name="Calculation 2 3 2 24 3" xfId="47534"/>
    <cellStyle name="Calculation 2 3 2 25" xfId="13062"/>
    <cellStyle name="Calculation 2 3 2 25 2" xfId="30622"/>
    <cellStyle name="Calculation 2 3 2 25 3" xfId="48110"/>
    <cellStyle name="Calculation 2 3 2 26" xfId="13638"/>
    <cellStyle name="Calculation 2 3 2 26 2" xfId="31198"/>
    <cellStyle name="Calculation 2 3 2 26 3" xfId="48686"/>
    <cellStyle name="Calculation 2 3 2 27" xfId="14212"/>
    <cellStyle name="Calculation 2 3 2 27 2" xfId="31772"/>
    <cellStyle name="Calculation 2 3 2 27 3" xfId="49260"/>
    <cellStyle name="Calculation 2 3 2 28" xfId="14768"/>
    <cellStyle name="Calculation 2 3 2 28 2" xfId="32328"/>
    <cellStyle name="Calculation 2 3 2 28 3" xfId="49816"/>
    <cellStyle name="Calculation 2 3 2 29" xfId="15325"/>
    <cellStyle name="Calculation 2 3 2 29 2" xfId="32885"/>
    <cellStyle name="Calculation 2 3 2 29 3" xfId="50373"/>
    <cellStyle name="Calculation 2 3 2 3" xfId="1684"/>
    <cellStyle name="Calculation 2 3 2 3 2" xfId="19276"/>
    <cellStyle name="Calculation 2 3 2 3 3" xfId="36764"/>
    <cellStyle name="Calculation 2 3 2 30" xfId="15883"/>
    <cellStyle name="Calculation 2 3 2 30 2" xfId="33443"/>
    <cellStyle name="Calculation 2 3 2 30 3" xfId="50931"/>
    <cellStyle name="Calculation 2 3 2 31" xfId="16431"/>
    <cellStyle name="Calculation 2 3 2 31 2" xfId="33991"/>
    <cellStyle name="Calculation 2 3 2 31 3" xfId="51479"/>
    <cellStyle name="Calculation 2 3 2 32" xfId="16964"/>
    <cellStyle name="Calculation 2 3 2 32 2" xfId="34524"/>
    <cellStyle name="Calculation 2 3 2 32 3" xfId="52012"/>
    <cellStyle name="Calculation 2 3 2 33" xfId="17485"/>
    <cellStyle name="Calculation 2 3 2 33 2" xfId="35045"/>
    <cellStyle name="Calculation 2 3 2 33 3" xfId="52533"/>
    <cellStyle name="Calculation 2 3 2 34" xfId="18089"/>
    <cellStyle name="Calculation 2 3 2 35" xfId="35577"/>
    <cellStyle name="Calculation 2 3 2 36" xfId="53303"/>
    <cellStyle name="Calculation 2 3 2 37" xfId="53783"/>
    <cellStyle name="Calculation 2 3 2 4" xfId="2119"/>
    <cellStyle name="Calculation 2 3 2 4 2" xfId="19711"/>
    <cellStyle name="Calculation 2 3 2 4 3" xfId="37199"/>
    <cellStyle name="Calculation 2 3 2 5" xfId="2555"/>
    <cellStyle name="Calculation 2 3 2 5 2" xfId="20147"/>
    <cellStyle name="Calculation 2 3 2 5 3" xfId="37635"/>
    <cellStyle name="Calculation 2 3 2 6" xfId="2927"/>
    <cellStyle name="Calculation 2 3 2 6 2" xfId="20519"/>
    <cellStyle name="Calculation 2 3 2 6 3" xfId="38007"/>
    <cellStyle name="Calculation 2 3 2 7" xfId="3405"/>
    <cellStyle name="Calculation 2 3 2 7 2" xfId="20997"/>
    <cellStyle name="Calculation 2 3 2 7 3" xfId="38485"/>
    <cellStyle name="Calculation 2 3 2 8" xfId="3830"/>
    <cellStyle name="Calculation 2 3 2 8 2" xfId="21422"/>
    <cellStyle name="Calculation 2 3 2 8 3" xfId="38910"/>
    <cellStyle name="Calculation 2 3 2 9" xfId="4251"/>
    <cellStyle name="Calculation 2 3 2 9 2" xfId="21843"/>
    <cellStyle name="Calculation 2 3 2 9 3" xfId="39331"/>
    <cellStyle name="Calculation 2 3 20" xfId="7075"/>
    <cellStyle name="Calculation 2 3 20 2" xfId="24635"/>
    <cellStyle name="Calculation 2 3 20 3" xfId="42123"/>
    <cellStyle name="Calculation 2 3 21" xfId="7643"/>
    <cellStyle name="Calculation 2 3 21 2" xfId="25203"/>
    <cellStyle name="Calculation 2 3 21 3" xfId="42691"/>
    <cellStyle name="Calculation 2 3 22" xfId="8211"/>
    <cellStyle name="Calculation 2 3 22 2" xfId="25771"/>
    <cellStyle name="Calculation 2 3 22 3" xfId="43259"/>
    <cellStyle name="Calculation 2 3 23" xfId="9888"/>
    <cellStyle name="Calculation 2 3 23 2" xfId="27448"/>
    <cellStyle name="Calculation 2 3 23 3" xfId="44936"/>
    <cellStyle name="Calculation 2 3 24" xfId="10102"/>
    <cellStyle name="Calculation 2 3 24 2" xfId="27662"/>
    <cellStyle name="Calculation 2 3 24 3" xfId="45150"/>
    <cellStyle name="Calculation 2 3 25" xfId="11545"/>
    <cellStyle name="Calculation 2 3 25 2" xfId="29105"/>
    <cellStyle name="Calculation 2 3 25 3" xfId="46593"/>
    <cellStyle name="Calculation 2 3 26" xfId="12125"/>
    <cellStyle name="Calculation 2 3 26 2" xfId="29685"/>
    <cellStyle name="Calculation 2 3 26 3" xfId="47173"/>
    <cellStyle name="Calculation 2 3 27" xfId="12703"/>
    <cellStyle name="Calculation 2 3 27 2" xfId="30263"/>
    <cellStyle name="Calculation 2 3 27 3" xfId="47751"/>
    <cellStyle name="Calculation 2 3 28" xfId="13279"/>
    <cellStyle name="Calculation 2 3 28 2" xfId="30839"/>
    <cellStyle name="Calculation 2 3 28 3" xfId="48327"/>
    <cellStyle name="Calculation 2 3 29" xfId="13855"/>
    <cellStyle name="Calculation 2 3 29 2" xfId="31415"/>
    <cellStyle name="Calculation 2 3 29 3" xfId="48903"/>
    <cellStyle name="Calculation 2 3 3" xfId="875"/>
    <cellStyle name="Calculation 2 3 3 10" xfId="4792"/>
    <cellStyle name="Calculation 2 3 3 10 2" xfId="22384"/>
    <cellStyle name="Calculation 2 3 3 10 3" xfId="39872"/>
    <cellStyle name="Calculation 2 3 3 11" xfId="5193"/>
    <cellStyle name="Calculation 2 3 3 11 2" xfId="22785"/>
    <cellStyle name="Calculation 2 3 3 11 3" xfId="40273"/>
    <cellStyle name="Calculation 2 3 3 12" xfId="5593"/>
    <cellStyle name="Calculation 2 3 3 12 2" xfId="23185"/>
    <cellStyle name="Calculation 2 3 3 12 3" xfId="40673"/>
    <cellStyle name="Calculation 2 3 3 13" xfId="6338"/>
    <cellStyle name="Calculation 2 3 3 13 2" xfId="23898"/>
    <cellStyle name="Calculation 2 3 3 13 3" xfId="41386"/>
    <cellStyle name="Calculation 2 3 3 14" xfId="6939"/>
    <cellStyle name="Calculation 2 3 3 14 2" xfId="24499"/>
    <cellStyle name="Calculation 2 3 3 14 3" xfId="41987"/>
    <cellStyle name="Calculation 2 3 3 15" xfId="7519"/>
    <cellStyle name="Calculation 2 3 3 15 2" xfId="25079"/>
    <cellStyle name="Calculation 2 3 3 15 3" xfId="42567"/>
    <cellStyle name="Calculation 2 3 3 16" xfId="8087"/>
    <cellStyle name="Calculation 2 3 3 16 2" xfId="25647"/>
    <cellStyle name="Calculation 2 3 3 16 3" xfId="43135"/>
    <cellStyle name="Calculation 2 3 3 17" xfId="8655"/>
    <cellStyle name="Calculation 2 3 3 17 2" xfId="26215"/>
    <cellStyle name="Calculation 2 3 3 17 3" xfId="43703"/>
    <cellStyle name="Calculation 2 3 3 18" xfId="9223"/>
    <cellStyle name="Calculation 2 3 3 18 2" xfId="26783"/>
    <cellStyle name="Calculation 2 3 3 18 3" xfId="44271"/>
    <cellStyle name="Calculation 2 3 3 19" xfId="9791"/>
    <cellStyle name="Calculation 2 3 3 19 2" xfId="27351"/>
    <cellStyle name="Calculation 2 3 3 19 3" xfId="44839"/>
    <cellStyle name="Calculation 2 3 3 2" xfId="1368"/>
    <cellStyle name="Calculation 2 3 3 2 2" xfId="18960"/>
    <cellStyle name="Calculation 2 3 3 2 3" xfId="36448"/>
    <cellStyle name="Calculation 2 3 3 20" xfId="10370"/>
    <cellStyle name="Calculation 2 3 3 20 2" xfId="27930"/>
    <cellStyle name="Calculation 2 3 3 20 3" xfId="45418"/>
    <cellStyle name="Calculation 2 3 3 21" xfId="10937"/>
    <cellStyle name="Calculation 2 3 3 21 2" xfId="28497"/>
    <cellStyle name="Calculation 2 3 3 21 3" xfId="45985"/>
    <cellStyle name="Calculation 2 3 3 22" xfId="11447"/>
    <cellStyle name="Calculation 2 3 3 22 2" xfId="29007"/>
    <cellStyle name="Calculation 2 3 3 22 3" xfId="46495"/>
    <cellStyle name="Calculation 2 3 3 23" xfId="12028"/>
    <cellStyle name="Calculation 2 3 3 23 2" xfId="29588"/>
    <cellStyle name="Calculation 2 3 3 23 3" xfId="47076"/>
    <cellStyle name="Calculation 2 3 3 24" xfId="12606"/>
    <cellStyle name="Calculation 2 3 3 24 2" xfId="30166"/>
    <cellStyle name="Calculation 2 3 3 24 3" xfId="47654"/>
    <cellStyle name="Calculation 2 3 3 25" xfId="13182"/>
    <cellStyle name="Calculation 2 3 3 25 2" xfId="30742"/>
    <cellStyle name="Calculation 2 3 3 25 3" xfId="48230"/>
    <cellStyle name="Calculation 2 3 3 26" xfId="13758"/>
    <cellStyle name="Calculation 2 3 3 26 2" xfId="31318"/>
    <cellStyle name="Calculation 2 3 3 26 3" xfId="48806"/>
    <cellStyle name="Calculation 2 3 3 27" xfId="14332"/>
    <cellStyle name="Calculation 2 3 3 27 2" xfId="31892"/>
    <cellStyle name="Calculation 2 3 3 27 3" xfId="49380"/>
    <cellStyle name="Calculation 2 3 3 28" xfId="14888"/>
    <cellStyle name="Calculation 2 3 3 28 2" xfId="32448"/>
    <cellStyle name="Calculation 2 3 3 28 3" xfId="49936"/>
    <cellStyle name="Calculation 2 3 3 29" xfId="15445"/>
    <cellStyle name="Calculation 2 3 3 29 2" xfId="33005"/>
    <cellStyle name="Calculation 2 3 3 29 3" xfId="50493"/>
    <cellStyle name="Calculation 2 3 3 3" xfId="1804"/>
    <cellStyle name="Calculation 2 3 3 3 2" xfId="19396"/>
    <cellStyle name="Calculation 2 3 3 3 3" xfId="36884"/>
    <cellStyle name="Calculation 2 3 3 30" xfId="16003"/>
    <cellStyle name="Calculation 2 3 3 30 2" xfId="33563"/>
    <cellStyle name="Calculation 2 3 3 30 3" xfId="51051"/>
    <cellStyle name="Calculation 2 3 3 31" xfId="16551"/>
    <cellStyle name="Calculation 2 3 3 31 2" xfId="34111"/>
    <cellStyle name="Calculation 2 3 3 31 3" xfId="51599"/>
    <cellStyle name="Calculation 2 3 3 32" xfId="17084"/>
    <cellStyle name="Calculation 2 3 3 32 2" xfId="34644"/>
    <cellStyle name="Calculation 2 3 3 32 3" xfId="52132"/>
    <cellStyle name="Calculation 2 3 3 33" xfId="17605"/>
    <cellStyle name="Calculation 2 3 3 33 2" xfId="35165"/>
    <cellStyle name="Calculation 2 3 3 33 3" xfId="52653"/>
    <cellStyle name="Calculation 2 3 3 34" xfId="18209"/>
    <cellStyle name="Calculation 2 3 3 35" xfId="35697"/>
    <cellStyle name="Calculation 2 3 3 36" xfId="53423"/>
    <cellStyle name="Calculation 2 3 3 37" xfId="52970"/>
    <cellStyle name="Calculation 2 3 3 4" xfId="2239"/>
    <cellStyle name="Calculation 2 3 3 4 2" xfId="19831"/>
    <cellStyle name="Calculation 2 3 3 4 3" xfId="37319"/>
    <cellStyle name="Calculation 2 3 3 5" xfId="2675"/>
    <cellStyle name="Calculation 2 3 3 5 2" xfId="20267"/>
    <cellStyle name="Calculation 2 3 3 5 3" xfId="37755"/>
    <cellStyle name="Calculation 2 3 3 6" xfId="3006"/>
    <cellStyle name="Calculation 2 3 3 6 2" xfId="20598"/>
    <cellStyle name="Calculation 2 3 3 6 3" xfId="38086"/>
    <cellStyle name="Calculation 2 3 3 7" xfId="3525"/>
    <cellStyle name="Calculation 2 3 3 7 2" xfId="21117"/>
    <cellStyle name="Calculation 2 3 3 7 3" xfId="38605"/>
    <cellStyle name="Calculation 2 3 3 8" xfId="3950"/>
    <cellStyle name="Calculation 2 3 3 8 2" xfId="21542"/>
    <cellStyle name="Calculation 2 3 3 8 3" xfId="39030"/>
    <cellStyle name="Calculation 2 3 3 9" xfId="4371"/>
    <cellStyle name="Calculation 2 3 3 9 2" xfId="21963"/>
    <cellStyle name="Calculation 2 3 3 9 3" xfId="39451"/>
    <cellStyle name="Calculation 2 3 30" xfId="10470"/>
    <cellStyle name="Calculation 2 3 30 2" xfId="28030"/>
    <cellStyle name="Calculation 2 3 30 3" xfId="45518"/>
    <cellStyle name="Calculation 2 3 31" xfId="13894"/>
    <cellStyle name="Calculation 2 3 31 2" xfId="31454"/>
    <cellStyle name="Calculation 2 3 31 3" xfId="48942"/>
    <cellStyle name="Calculation 2 3 32" xfId="15541"/>
    <cellStyle name="Calculation 2 3 32 2" xfId="33101"/>
    <cellStyle name="Calculation 2 3 32 3" xfId="50589"/>
    <cellStyle name="Calculation 2 3 33" xfId="12882"/>
    <cellStyle name="Calculation 2 3 33 2" xfId="30442"/>
    <cellStyle name="Calculation 2 3 33 3" xfId="47930"/>
    <cellStyle name="Calculation 2 3 34" xfId="16647"/>
    <cellStyle name="Calculation 2 3 34 2" xfId="34207"/>
    <cellStyle name="Calculation 2 3 34 3" xfId="51695"/>
    <cellStyle name="Calculation 2 3 35" xfId="14590"/>
    <cellStyle name="Calculation 2 3 35 2" xfId="32150"/>
    <cellStyle name="Calculation 2 3 35 3" xfId="49638"/>
    <cellStyle name="Calculation 2 3 36" xfId="17773"/>
    <cellStyle name="Calculation 2 3 37" xfId="35261"/>
    <cellStyle name="Calculation 2 3 38" xfId="53154"/>
    <cellStyle name="Calculation 2 3 39" xfId="53680"/>
    <cellStyle name="Calculation 2 3 4" xfId="606"/>
    <cellStyle name="Calculation 2 3 4 10" xfId="10670"/>
    <cellStyle name="Calculation 2 3 4 10 2" xfId="28230"/>
    <cellStyle name="Calculation 2 3 4 10 3" xfId="45718"/>
    <cellStyle name="Calculation 2 3 4 11" xfId="11181"/>
    <cellStyle name="Calculation 2 3 4 11 2" xfId="28741"/>
    <cellStyle name="Calculation 2 3 4 11 3" xfId="46229"/>
    <cellStyle name="Calculation 2 3 4 12" xfId="11761"/>
    <cellStyle name="Calculation 2 3 4 12 2" xfId="29321"/>
    <cellStyle name="Calculation 2 3 4 12 3" xfId="46809"/>
    <cellStyle name="Calculation 2 3 4 13" xfId="12339"/>
    <cellStyle name="Calculation 2 3 4 13 2" xfId="29899"/>
    <cellStyle name="Calculation 2 3 4 13 3" xfId="47387"/>
    <cellStyle name="Calculation 2 3 4 14" xfId="12916"/>
    <cellStyle name="Calculation 2 3 4 14 2" xfId="30476"/>
    <cellStyle name="Calculation 2 3 4 14 3" xfId="47964"/>
    <cellStyle name="Calculation 2 3 4 15" xfId="13491"/>
    <cellStyle name="Calculation 2 3 4 15 2" xfId="31051"/>
    <cellStyle name="Calculation 2 3 4 15 3" xfId="48539"/>
    <cellStyle name="Calculation 2 3 4 16" xfId="14066"/>
    <cellStyle name="Calculation 2 3 4 16 2" xfId="31626"/>
    <cellStyle name="Calculation 2 3 4 16 3" xfId="49114"/>
    <cellStyle name="Calculation 2 3 4 17" xfId="14623"/>
    <cellStyle name="Calculation 2 3 4 17 2" xfId="32183"/>
    <cellStyle name="Calculation 2 3 4 17 3" xfId="49671"/>
    <cellStyle name="Calculation 2 3 4 18" xfId="15179"/>
    <cellStyle name="Calculation 2 3 4 18 2" xfId="32739"/>
    <cellStyle name="Calculation 2 3 4 18 3" xfId="50227"/>
    <cellStyle name="Calculation 2 3 4 19" xfId="15740"/>
    <cellStyle name="Calculation 2 3 4 19 2" xfId="33300"/>
    <cellStyle name="Calculation 2 3 4 19 3" xfId="50788"/>
    <cellStyle name="Calculation 2 3 4 2" xfId="6071"/>
    <cellStyle name="Calculation 2 3 4 2 2" xfId="23641"/>
    <cellStyle name="Calculation 2 3 4 2 3" xfId="41129"/>
    <cellStyle name="Calculation 2 3 4 20" xfId="16286"/>
    <cellStyle name="Calculation 2 3 4 20 2" xfId="33846"/>
    <cellStyle name="Calculation 2 3 4 20 3" xfId="51334"/>
    <cellStyle name="Calculation 2 3 4 21" xfId="16827"/>
    <cellStyle name="Calculation 2 3 4 21 2" xfId="34387"/>
    <cellStyle name="Calculation 2 3 4 21 3" xfId="51875"/>
    <cellStyle name="Calculation 2 3 4 22" xfId="17348"/>
    <cellStyle name="Calculation 2 3 4 22 2" xfId="34908"/>
    <cellStyle name="Calculation 2 3 4 22 3" xfId="52396"/>
    <cellStyle name="Calculation 2 3 4 23" xfId="17952"/>
    <cellStyle name="Calculation 2 3 4 24" xfId="35440"/>
    <cellStyle name="Calculation 2 3 4 3" xfId="6672"/>
    <cellStyle name="Calculation 2 3 4 3 2" xfId="24232"/>
    <cellStyle name="Calculation 2 3 4 3 3" xfId="41720"/>
    <cellStyle name="Calculation 2 3 4 4" xfId="7252"/>
    <cellStyle name="Calculation 2 3 4 4 2" xfId="24812"/>
    <cellStyle name="Calculation 2 3 4 4 3" xfId="42300"/>
    <cellStyle name="Calculation 2 3 4 5" xfId="7820"/>
    <cellStyle name="Calculation 2 3 4 5 2" xfId="25380"/>
    <cellStyle name="Calculation 2 3 4 5 3" xfId="42868"/>
    <cellStyle name="Calculation 2 3 4 6" xfId="8388"/>
    <cellStyle name="Calculation 2 3 4 6 2" xfId="25948"/>
    <cellStyle name="Calculation 2 3 4 6 3" xfId="43436"/>
    <cellStyle name="Calculation 2 3 4 7" xfId="8956"/>
    <cellStyle name="Calculation 2 3 4 7 2" xfId="26516"/>
    <cellStyle name="Calculation 2 3 4 7 3" xfId="44004"/>
    <cellStyle name="Calculation 2 3 4 8" xfId="9524"/>
    <cellStyle name="Calculation 2 3 4 8 2" xfId="27084"/>
    <cellStyle name="Calculation 2 3 4 8 3" xfId="44572"/>
    <cellStyle name="Calculation 2 3 4 9" xfId="10103"/>
    <cellStyle name="Calculation 2 3 4 9 2" xfId="27663"/>
    <cellStyle name="Calculation 2 3 4 9 3" xfId="45151"/>
    <cellStyle name="Calculation 2 3 5" xfId="1099"/>
    <cellStyle name="Calculation 2 3 5 2" xfId="18703"/>
    <cellStyle name="Calculation 2 3 5 3" xfId="36191"/>
    <cellStyle name="Calculation 2 3 6" xfId="1535"/>
    <cellStyle name="Calculation 2 3 6 2" xfId="19127"/>
    <cellStyle name="Calculation 2 3 6 3" xfId="36615"/>
    <cellStyle name="Calculation 2 3 7" xfId="1970"/>
    <cellStyle name="Calculation 2 3 7 2" xfId="19562"/>
    <cellStyle name="Calculation 2 3 7 3" xfId="37050"/>
    <cellStyle name="Calculation 2 3 8" xfId="2406"/>
    <cellStyle name="Calculation 2 3 8 2" xfId="19998"/>
    <cellStyle name="Calculation 2 3 8 3" xfId="37486"/>
    <cellStyle name="Calculation 2 3 9" xfId="3069"/>
    <cellStyle name="Calculation 2 3 9 2" xfId="20661"/>
    <cellStyle name="Calculation 2 3 9 3" xfId="38149"/>
    <cellStyle name="Calculation 2 30" xfId="1475"/>
    <cellStyle name="Calculation 2 30 2" xfId="19067"/>
    <cellStyle name="Calculation 2 30 3" xfId="36555"/>
    <cellStyle name="Calculation 2 31" xfId="1911"/>
    <cellStyle name="Calculation 2 31 2" xfId="19503"/>
    <cellStyle name="Calculation 2 31 3" xfId="36991"/>
    <cellStyle name="Calculation 2 32" xfId="2346"/>
    <cellStyle name="Calculation 2 32 2" xfId="19938"/>
    <cellStyle name="Calculation 2 32 3" xfId="37426"/>
    <cellStyle name="Calculation 2 33" xfId="3150"/>
    <cellStyle name="Calculation 2 33 2" xfId="20742"/>
    <cellStyle name="Calculation 2 33 3" xfId="38230"/>
    <cellStyle name="Calculation 2 34" xfId="3147"/>
    <cellStyle name="Calculation 2 34 2" xfId="20739"/>
    <cellStyle name="Calculation 2 34 3" xfId="38227"/>
    <cellStyle name="Calculation 2 35" xfId="3632"/>
    <cellStyle name="Calculation 2 35 2" xfId="21224"/>
    <cellStyle name="Calculation 2 35 3" xfId="38712"/>
    <cellStyle name="Calculation 2 36" xfId="4057"/>
    <cellStyle name="Calculation 2 36 2" xfId="21649"/>
    <cellStyle name="Calculation 2 36 3" xfId="39137"/>
    <cellStyle name="Calculation 2 37" xfId="4478"/>
    <cellStyle name="Calculation 2 37 2" xfId="22070"/>
    <cellStyle name="Calculation 2 37 3" xfId="39558"/>
    <cellStyle name="Calculation 2 38" xfId="4899"/>
    <cellStyle name="Calculation 2 38 2" xfId="22491"/>
    <cellStyle name="Calculation 2 38 3" xfId="39979"/>
    <cellStyle name="Calculation 2 39" xfId="5853"/>
    <cellStyle name="Calculation 2 39 2" xfId="23445"/>
    <cellStyle name="Calculation 2 39 3" xfId="40933"/>
    <cellStyle name="Calculation 2 4" xfId="169"/>
    <cellStyle name="Calculation 2 4 10" xfId="3224"/>
    <cellStyle name="Calculation 2 4 10 2" xfId="20816"/>
    <cellStyle name="Calculation 2 4 10 3" xfId="38304"/>
    <cellStyle name="Calculation 2 4 11" xfId="3653"/>
    <cellStyle name="Calculation 2 4 11 2" xfId="21245"/>
    <cellStyle name="Calculation 2 4 11 3" xfId="38733"/>
    <cellStyle name="Calculation 2 4 12" xfId="4076"/>
    <cellStyle name="Calculation 2 4 12 2" xfId="21668"/>
    <cellStyle name="Calculation 2 4 12 3" xfId="39156"/>
    <cellStyle name="Calculation 2 4 13" xfId="4497"/>
    <cellStyle name="Calculation 2 4 13 2" xfId="22089"/>
    <cellStyle name="Calculation 2 4 13 3" xfId="39577"/>
    <cellStyle name="Calculation 2 4 14" xfId="4912"/>
    <cellStyle name="Calculation 2 4 14 2" xfId="22504"/>
    <cellStyle name="Calculation 2 4 14 3" xfId="39992"/>
    <cellStyle name="Calculation 2 4 15" xfId="5312"/>
    <cellStyle name="Calculation 2 4 15 2" xfId="22904"/>
    <cellStyle name="Calculation 2 4 15 3" xfId="40392"/>
    <cellStyle name="Calculation 2 4 16" xfId="5823"/>
    <cellStyle name="Calculation 2 4 16 2" xfId="23415"/>
    <cellStyle name="Calculation 2 4 16 3" xfId="40903"/>
    <cellStyle name="Calculation 2 4 17" xfId="5710"/>
    <cellStyle name="Calculation 2 4 17 2" xfId="23302"/>
    <cellStyle name="Calculation 2 4 17 3" xfId="40790"/>
    <cellStyle name="Calculation 2 4 18" xfId="5775"/>
    <cellStyle name="Calculation 2 4 18 2" xfId="23367"/>
    <cellStyle name="Calculation 2 4 18 3" xfId="40855"/>
    <cellStyle name="Calculation 2 4 19" xfId="5713"/>
    <cellStyle name="Calculation 2 4 19 2" xfId="23305"/>
    <cellStyle name="Calculation 2 4 19 3" xfId="40793"/>
    <cellStyle name="Calculation 2 4 2" xfId="731"/>
    <cellStyle name="Calculation 2 4 2 10" xfId="4648"/>
    <cellStyle name="Calculation 2 4 2 10 2" xfId="22240"/>
    <cellStyle name="Calculation 2 4 2 10 3" xfId="39728"/>
    <cellStyle name="Calculation 2 4 2 11" xfId="5049"/>
    <cellStyle name="Calculation 2 4 2 11 2" xfId="22641"/>
    <cellStyle name="Calculation 2 4 2 11 3" xfId="40129"/>
    <cellStyle name="Calculation 2 4 2 12" xfId="5449"/>
    <cellStyle name="Calculation 2 4 2 12 2" xfId="23041"/>
    <cellStyle name="Calculation 2 4 2 12 3" xfId="40529"/>
    <cellStyle name="Calculation 2 4 2 13" xfId="6194"/>
    <cellStyle name="Calculation 2 4 2 13 2" xfId="23754"/>
    <cellStyle name="Calculation 2 4 2 13 3" xfId="41242"/>
    <cellStyle name="Calculation 2 4 2 14" xfId="6795"/>
    <cellStyle name="Calculation 2 4 2 14 2" xfId="24355"/>
    <cellStyle name="Calculation 2 4 2 14 3" xfId="41843"/>
    <cellStyle name="Calculation 2 4 2 15" xfId="7375"/>
    <cellStyle name="Calculation 2 4 2 15 2" xfId="24935"/>
    <cellStyle name="Calculation 2 4 2 15 3" xfId="42423"/>
    <cellStyle name="Calculation 2 4 2 16" xfId="7943"/>
    <cellStyle name="Calculation 2 4 2 16 2" xfId="25503"/>
    <cellStyle name="Calculation 2 4 2 16 3" xfId="42991"/>
    <cellStyle name="Calculation 2 4 2 17" xfId="8511"/>
    <cellStyle name="Calculation 2 4 2 17 2" xfId="26071"/>
    <cellStyle name="Calculation 2 4 2 17 3" xfId="43559"/>
    <cellStyle name="Calculation 2 4 2 18" xfId="9079"/>
    <cellStyle name="Calculation 2 4 2 18 2" xfId="26639"/>
    <cellStyle name="Calculation 2 4 2 18 3" xfId="44127"/>
    <cellStyle name="Calculation 2 4 2 19" xfId="9647"/>
    <cellStyle name="Calculation 2 4 2 19 2" xfId="27207"/>
    <cellStyle name="Calculation 2 4 2 19 3" xfId="44695"/>
    <cellStyle name="Calculation 2 4 2 2" xfId="1224"/>
    <cellStyle name="Calculation 2 4 2 2 2" xfId="18816"/>
    <cellStyle name="Calculation 2 4 2 2 3" xfId="36304"/>
    <cellStyle name="Calculation 2 4 2 20" xfId="10226"/>
    <cellStyle name="Calculation 2 4 2 20 2" xfId="27786"/>
    <cellStyle name="Calculation 2 4 2 20 3" xfId="45274"/>
    <cellStyle name="Calculation 2 4 2 21" xfId="10793"/>
    <cellStyle name="Calculation 2 4 2 21 2" xfId="28353"/>
    <cellStyle name="Calculation 2 4 2 21 3" xfId="45841"/>
    <cellStyle name="Calculation 2 4 2 22" xfId="11303"/>
    <cellStyle name="Calculation 2 4 2 22 2" xfId="28863"/>
    <cellStyle name="Calculation 2 4 2 22 3" xfId="46351"/>
    <cellStyle name="Calculation 2 4 2 23" xfId="11884"/>
    <cellStyle name="Calculation 2 4 2 23 2" xfId="29444"/>
    <cellStyle name="Calculation 2 4 2 23 3" xfId="46932"/>
    <cellStyle name="Calculation 2 4 2 24" xfId="12462"/>
    <cellStyle name="Calculation 2 4 2 24 2" xfId="30022"/>
    <cellStyle name="Calculation 2 4 2 24 3" xfId="47510"/>
    <cellStyle name="Calculation 2 4 2 25" xfId="13038"/>
    <cellStyle name="Calculation 2 4 2 25 2" xfId="30598"/>
    <cellStyle name="Calculation 2 4 2 25 3" xfId="48086"/>
    <cellStyle name="Calculation 2 4 2 26" xfId="13614"/>
    <cellStyle name="Calculation 2 4 2 26 2" xfId="31174"/>
    <cellStyle name="Calculation 2 4 2 26 3" xfId="48662"/>
    <cellStyle name="Calculation 2 4 2 27" xfId="14188"/>
    <cellStyle name="Calculation 2 4 2 27 2" xfId="31748"/>
    <cellStyle name="Calculation 2 4 2 27 3" xfId="49236"/>
    <cellStyle name="Calculation 2 4 2 28" xfId="14744"/>
    <cellStyle name="Calculation 2 4 2 28 2" xfId="32304"/>
    <cellStyle name="Calculation 2 4 2 28 3" xfId="49792"/>
    <cellStyle name="Calculation 2 4 2 29" xfId="15301"/>
    <cellStyle name="Calculation 2 4 2 29 2" xfId="32861"/>
    <cellStyle name="Calculation 2 4 2 29 3" xfId="50349"/>
    <cellStyle name="Calculation 2 4 2 3" xfId="1660"/>
    <cellStyle name="Calculation 2 4 2 3 2" xfId="19252"/>
    <cellStyle name="Calculation 2 4 2 3 3" xfId="36740"/>
    <cellStyle name="Calculation 2 4 2 30" xfId="15859"/>
    <cellStyle name="Calculation 2 4 2 30 2" xfId="33419"/>
    <cellStyle name="Calculation 2 4 2 30 3" xfId="50907"/>
    <cellStyle name="Calculation 2 4 2 31" xfId="16407"/>
    <cellStyle name="Calculation 2 4 2 31 2" xfId="33967"/>
    <cellStyle name="Calculation 2 4 2 31 3" xfId="51455"/>
    <cellStyle name="Calculation 2 4 2 32" xfId="16940"/>
    <cellStyle name="Calculation 2 4 2 32 2" xfId="34500"/>
    <cellStyle name="Calculation 2 4 2 32 3" xfId="51988"/>
    <cellStyle name="Calculation 2 4 2 33" xfId="17461"/>
    <cellStyle name="Calculation 2 4 2 33 2" xfId="35021"/>
    <cellStyle name="Calculation 2 4 2 33 3" xfId="52509"/>
    <cellStyle name="Calculation 2 4 2 34" xfId="18065"/>
    <cellStyle name="Calculation 2 4 2 35" xfId="35553"/>
    <cellStyle name="Calculation 2 4 2 36" xfId="53279"/>
    <cellStyle name="Calculation 2 4 2 37" xfId="53642"/>
    <cellStyle name="Calculation 2 4 2 4" xfId="2095"/>
    <cellStyle name="Calculation 2 4 2 4 2" xfId="19687"/>
    <cellStyle name="Calculation 2 4 2 4 3" xfId="37175"/>
    <cellStyle name="Calculation 2 4 2 5" xfId="2531"/>
    <cellStyle name="Calculation 2 4 2 5 2" xfId="20123"/>
    <cellStyle name="Calculation 2 4 2 5 3" xfId="37611"/>
    <cellStyle name="Calculation 2 4 2 6" xfId="2786"/>
    <cellStyle name="Calculation 2 4 2 6 2" xfId="20378"/>
    <cellStyle name="Calculation 2 4 2 6 3" xfId="37866"/>
    <cellStyle name="Calculation 2 4 2 7" xfId="3381"/>
    <cellStyle name="Calculation 2 4 2 7 2" xfId="20973"/>
    <cellStyle name="Calculation 2 4 2 7 3" xfId="38461"/>
    <cellStyle name="Calculation 2 4 2 8" xfId="3806"/>
    <cellStyle name="Calculation 2 4 2 8 2" xfId="21398"/>
    <cellStyle name="Calculation 2 4 2 8 3" xfId="38886"/>
    <cellStyle name="Calculation 2 4 2 9" xfId="4227"/>
    <cellStyle name="Calculation 2 4 2 9 2" xfId="21819"/>
    <cellStyle name="Calculation 2 4 2 9 3" xfId="39307"/>
    <cellStyle name="Calculation 2 4 20" xfId="7061"/>
    <cellStyle name="Calculation 2 4 20 2" xfId="24621"/>
    <cellStyle name="Calculation 2 4 20 3" xfId="42109"/>
    <cellStyle name="Calculation 2 4 21" xfId="7629"/>
    <cellStyle name="Calculation 2 4 21 2" xfId="25189"/>
    <cellStyle name="Calculation 2 4 21 3" xfId="42677"/>
    <cellStyle name="Calculation 2 4 22" xfId="8197"/>
    <cellStyle name="Calculation 2 4 22 2" xfId="25757"/>
    <cellStyle name="Calculation 2 4 22 3" xfId="43245"/>
    <cellStyle name="Calculation 2 4 23" xfId="8771"/>
    <cellStyle name="Calculation 2 4 23 2" xfId="26331"/>
    <cellStyle name="Calculation 2 4 23 3" xfId="43819"/>
    <cellStyle name="Calculation 2 4 24" xfId="10666"/>
    <cellStyle name="Calculation 2 4 24 2" xfId="28226"/>
    <cellStyle name="Calculation 2 4 24 3" xfId="45714"/>
    <cellStyle name="Calculation 2 4 25" xfId="9468"/>
    <cellStyle name="Calculation 2 4 25 2" xfId="27028"/>
    <cellStyle name="Calculation 2 4 25 3" xfId="44516"/>
    <cellStyle name="Calculation 2 4 26" xfId="9915"/>
    <cellStyle name="Calculation 2 4 26 2" xfId="27475"/>
    <cellStyle name="Calculation 2 4 26 3" xfId="44963"/>
    <cellStyle name="Calculation 2 4 27" xfId="11572"/>
    <cellStyle name="Calculation 2 4 27 2" xfId="29132"/>
    <cellStyle name="Calculation 2 4 27 3" xfId="46620"/>
    <cellStyle name="Calculation 2 4 28" xfId="12151"/>
    <cellStyle name="Calculation 2 4 28 2" xfId="29711"/>
    <cellStyle name="Calculation 2 4 28 3" xfId="47199"/>
    <cellStyle name="Calculation 2 4 29" xfId="12730"/>
    <cellStyle name="Calculation 2 4 29 2" xfId="30290"/>
    <cellStyle name="Calculation 2 4 29 3" xfId="47778"/>
    <cellStyle name="Calculation 2 4 3" xfId="851"/>
    <cellStyle name="Calculation 2 4 3 10" xfId="4768"/>
    <cellStyle name="Calculation 2 4 3 10 2" xfId="22360"/>
    <cellStyle name="Calculation 2 4 3 10 3" xfId="39848"/>
    <cellStyle name="Calculation 2 4 3 11" xfId="5169"/>
    <cellStyle name="Calculation 2 4 3 11 2" xfId="22761"/>
    <cellStyle name="Calculation 2 4 3 11 3" xfId="40249"/>
    <cellStyle name="Calculation 2 4 3 12" xfId="5569"/>
    <cellStyle name="Calculation 2 4 3 12 2" xfId="23161"/>
    <cellStyle name="Calculation 2 4 3 12 3" xfId="40649"/>
    <cellStyle name="Calculation 2 4 3 13" xfId="6314"/>
    <cellStyle name="Calculation 2 4 3 13 2" xfId="23874"/>
    <cellStyle name="Calculation 2 4 3 13 3" xfId="41362"/>
    <cellStyle name="Calculation 2 4 3 14" xfId="6915"/>
    <cellStyle name="Calculation 2 4 3 14 2" xfId="24475"/>
    <cellStyle name="Calculation 2 4 3 14 3" xfId="41963"/>
    <cellStyle name="Calculation 2 4 3 15" xfId="7495"/>
    <cellStyle name="Calculation 2 4 3 15 2" xfId="25055"/>
    <cellStyle name="Calculation 2 4 3 15 3" xfId="42543"/>
    <cellStyle name="Calculation 2 4 3 16" xfId="8063"/>
    <cellStyle name="Calculation 2 4 3 16 2" xfId="25623"/>
    <cellStyle name="Calculation 2 4 3 16 3" xfId="43111"/>
    <cellStyle name="Calculation 2 4 3 17" xfId="8631"/>
    <cellStyle name="Calculation 2 4 3 17 2" xfId="26191"/>
    <cellStyle name="Calculation 2 4 3 17 3" xfId="43679"/>
    <cellStyle name="Calculation 2 4 3 18" xfId="9199"/>
    <cellStyle name="Calculation 2 4 3 18 2" xfId="26759"/>
    <cellStyle name="Calculation 2 4 3 18 3" xfId="44247"/>
    <cellStyle name="Calculation 2 4 3 19" xfId="9767"/>
    <cellStyle name="Calculation 2 4 3 19 2" xfId="27327"/>
    <cellStyle name="Calculation 2 4 3 19 3" xfId="44815"/>
    <cellStyle name="Calculation 2 4 3 2" xfId="1344"/>
    <cellStyle name="Calculation 2 4 3 2 2" xfId="18936"/>
    <cellStyle name="Calculation 2 4 3 2 3" xfId="36424"/>
    <cellStyle name="Calculation 2 4 3 20" xfId="10346"/>
    <cellStyle name="Calculation 2 4 3 20 2" xfId="27906"/>
    <cellStyle name="Calculation 2 4 3 20 3" xfId="45394"/>
    <cellStyle name="Calculation 2 4 3 21" xfId="10913"/>
    <cellStyle name="Calculation 2 4 3 21 2" xfId="28473"/>
    <cellStyle name="Calculation 2 4 3 21 3" xfId="45961"/>
    <cellStyle name="Calculation 2 4 3 22" xfId="11423"/>
    <cellStyle name="Calculation 2 4 3 22 2" xfId="28983"/>
    <cellStyle name="Calculation 2 4 3 22 3" xfId="46471"/>
    <cellStyle name="Calculation 2 4 3 23" xfId="12004"/>
    <cellStyle name="Calculation 2 4 3 23 2" xfId="29564"/>
    <cellStyle name="Calculation 2 4 3 23 3" xfId="47052"/>
    <cellStyle name="Calculation 2 4 3 24" xfId="12582"/>
    <cellStyle name="Calculation 2 4 3 24 2" xfId="30142"/>
    <cellStyle name="Calculation 2 4 3 24 3" xfId="47630"/>
    <cellStyle name="Calculation 2 4 3 25" xfId="13158"/>
    <cellStyle name="Calculation 2 4 3 25 2" xfId="30718"/>
    <cellStyle name="Calculation 2 4 3 25 3" xfId="48206"/>
    <cellStyle name="Calculation 2 4 3 26" xfId="13734"/>
    <cellStyle name="Calculation 2 4 3 26 2" xfId="31294"/>
    <cellStyle name="Calculation 2 4 3 26 3" xfId="48782"/>
    <cellStyle name="Calculation 2 4 3 27" xfId="14308"/>
    <cellStyle name="Calculation 2 4 3 27 2" xfId="31868"/>
    <cellStyle name="Calculation 2 4 3 27 3" xfId="49356"/>
    <cellStyle name="Calculation 2 4 3 28" xfId="14864"/>
    <cellStyle name="Calculation 2 4 3 28 2" xfId="32424"/>
    <cellStyle name="Calculation 2 4 3 28 3" xfId="49912"/>
    <cellStyle name="Calculation 2 4 3 29" xfId="15421"/>
    <cellStyle name="Calculation 2 4 3 29 2" xfId="32981"/>
    <cellStyle name="Calculation 2 4 3 29 3" xfId="50469"/>
    <cellStyle name="Calculation 2 4 3 3" xfId="1780"/>
    <cellStyle name="Calculation 2 4 3 3 2" xfId="19372"/>
    <cellStyle name="Calculation 2 4 3 3 3" xfId="36860"/>
    <cellStyle name="Calculation 2 4 3 30" xfId="15979"/>
    <cellStyle name="Calculation 2 4 3 30 2" xfId="33539"/>
    <cellStyle name="Calculation 2 4 3 30 3" xfId="51027"/>
    <cellStyle name="Calculation 2 4 3 31" xfId="16527"/>
    <cellStyle name="Calculation 2 4 3 31 2" xfId="34087"/>
    <cellStyle name="Calculation 2 4 3 31 3" xfId="51575"/>
    <cellStyle name="Calculation 2 4 3 32" xfId="17060"/>
    <cellStyle name="Calculation 2 4 3 32 2" xfId="34620"/>
    <cellStyle name="Calculation 2 4 3 32 3" xfId="52108"/>
    <cellStyle name="Calculation 2 4 3 33" xfId="17581"/>
    <cellStyle name="Calculation 2 4 3 33 2" xfId="35141"/>
    <cellStyle name="Calculation 2 4 3 33 3" xfId="52629"/>
    <cellStyle name="Calculation 2 4 3 34" xfId="18185"/>
    <cellStyle name="Calculation 2 4 3 35" xfId="35673"/>
    <cellStyle name="Calculation 2 4 3 36" xfId="53399"/>
    <cellStyle name="Calculation 2 4 3 37" xfId="53632"/>
    <cellStyle name="Calculation 2 4 3 4" xfId="2215"/>
    <cellStyle name="Calculation 2 4 3 4 2" xfId="19807"/>
    <cellStyle name="Calculation 2 4 3 4 3" xfId="37295"/>
    <cellStyle name="Calculation 2 4 3 5" xfId="2651"/>
    <cellStyle name="Calculation 2 4 3 5 2" xfId="20243"/>
    <cellStyle name="Calculation 2 4 3 5 3" xfId="37731"/>
    <cellStyle name="Calculation 2 4 3 6" xfId="3127"/>
    <cellStyle name="Calculation 2 4 3 6 2" xfId="20719"/>
    <cellStyle name="Calculation 2 4 3 6 3" xfId="38207"/>
    <cellStyle name="Calculation 2 4 3 7" xfId="3501"/>
    <cellStyle name="Calculation 2 4 3 7 2" xfId="21093"/>
    <cellStyle name="Calculation 2 4 3 7 3" xfId="38581"/>
    <cellStyle name="Calculation 2 4 3 8" xfId="3926"/>
    <cellStyle name="Calculation 2 4 3 8 2" xfId="21518"/>
    <cellStyle name="Calculation 2 4 3 8 3" xfId="39006"/>
    <cellStyle name="Calculation 2 4 3 9" xfId="4347"/>
    <cellStyle name="Calculation 2 4 3 9 2" xfId="21939"/>
    <cellStyle name="Calculation 2 4 3 9 3" xfId="39427"/>
    <cellStyle name="Calculation 2 4 30" xfId="12364"/>
    <cellStyle name="Calculation 2 4 30 2" xfId="29924"/>
    <cellStyle name="Calculation 2 4 30 3" xfId="47412"/>
    <cellStyle name="Calculation 2 4 31" xfId="13880"/>
    <cellStyle name="Calculation 2 4 31 2" xfId="31440"/>
    <cellStyle name="Calculation 2 4 31 3" xfId="48928"/>
    <cellStyle name="Calculation 2 4 32" xfId="14446"/>
    <cellStyle name="Calculation 2 4 32 2" xfId="32006"/>
    <cellStyle name="Calculation 2 4 32 3" xfId="49494"/>
    <cellStyle name="Calculation 2 4 33" xfId="13436"/>
    <cellStyle name="Calculation 2 4 33 2" xfId="30996"/>
    <cellStyle name="Calculation 2 4 33 3" xfId="48484"/>
    <cellStyle name="Calculation 2 4 34" xfId="15568"/>
    <cellStyle name="Calculation 2 4 34 2" xfId="33128"/>
    <cellStyle name="Calculation 2 4 34 3" xfId="50616"/>
    <cellStyle name="Calculation 2 4 35" xfId="15178"/>
    <cellStyle name="Calculation 2 4 35 2" xfId="32738"/>
    <cellStyle name="Calculation 2 4 35 3" xfId="50226"/>
    <cellStyle name="Calculation 2 4 36" xfId="17749"/>
    <cellStyle name="Calculation 2 4 37" xfId="17724"/>
    <cellStyle name="Calculation 2 4 38" xfId="53120"/>
    <cellStyle name="Calculation 2 4 39" xfId="53580"/>
    <cellStyle name="Calculation 2 4 4" xfId="572"/>
    <cellStyle name="Calculation 2 4 4 10" xfId="10637"/>
    <cellStyle name="Calculation 2 4 4 10 2" xfId="28197"/>
    <cellStyle name="Calculation 2 4 4 10 3" xfId="45685"/>
    <cellStyle name="Calculation 2 4 4 11" xfId="11148"/>
    <cellStyle name="Calculation 2 4 4 11 2" xfId="28708"/>
    <cellStyle name="Calculation 2 4 4 11 3" xfId="46196"/>
    <cellStyle name="Calculation 2 4 4 12" xfId="11727"/>
    <cellStyle name="Calculation 2 4 4 12 2" xfId="29287"/>
    <cellStyle name="Calculation 2 4 4 12 3" xfId="46775"/>
    <cellStyle name="Calculation 2 4 4 13" xfId="12305"/>
    <cellStyle name="Calculation 2 4 4 13 2" xfId="29865"/>
    <cellStyle name="Calculation 2 4 4 13 3" xfId="47353"/>
    <cellStyle name="Calculation 2 4 4 14" xfId="12883"/>
    <cellStyle name="Calculation 2 4 4 14 2" xfId="30443"/>
    <cellStyle name="Calculation 2 4 4 14 3" xfId="47931"/>
    <cellStyle name="Calculation 2 4 4 15" xfId="13459"/>
    <cellStyle name="Calculation 2 4 4 15 2" xfId="31019"/>
    <cellStyle name="Calculation 2 4 4 15 3" xfId="48507"/>
    <cellStyle name="Calculation 2 4 4 16" xfId="14033"/>
    <cellStyle name="Calculation 2 4 4 16 2" xfId="31593"/>
    <cellStyle name="Calculation 2 4 4 16 3" xfId="49081"/>
    <cellStyle name="Calculation 2 4 4 17" xfId="14593"/>
    <cellStyle name="Calculation 2 4 4 17 2" xfId="32153"/>
    <cellStyle name="Calculation 2 4 4 17 3" xfId="49641"/>
    <cellStyle name="Calculation 2 4 4 18" xfId="15147"/>
    <cellStyle name="Calculation 2 4 4 18 2" xfId="32707"/>
    <cellStyle name="Calculation 2 4 4 18 3" xfId="50195"/>
    <cellStyle name="Calculation 2 4 4 19" xfId="15712"/>
    <cellStyle name="Calculation 2 4 4 19 2" xfId="33272"/>
    <cellStyle name="Calculation 2 4 4 19 3" xfId="50760"/>
    <cellStyle name="Calculation 2 4 4 2" xfId="6037"/>
    <cellStyle name="Calculation 2 4 4 2 2" xfId="23617"/>
    <cellStyle name="Calculation 2 4 4 2 3" xfId="41105"/>
    <cellStyle name="Calculation 2 4 4 20" xfId="16258"/>
    <cellStyle name="Calculation 2 4 4 20 2" xfId="33818"/>
    <cellStyle name="Calculation 2 4 4 20 3" xfId="51306"/>
    <cellStyle name="Calculation 2 4 4 21" xfId="16803"/>
    <cellStyle name="Calculation 2 4 4 21 2" xfId="34363"/>
    <cellStyle name="Calculation 2 4 4 21 3" xfId="51851"/>
    <cellStyle name="Calculation 2 4 4 22" xfId="17324"/>
    <cellStyle name="Calculation 2 4 4 22 2" xfId="34884"/>
    <cellStyle name="Calculation 2 4 4 22 3" xfId="52372"/>
    <cellStyle name="Calculation 2 4 4 23" xfId="17928"/>
    <cellStyle name="Calculation 2 4 4 24" xfId="35416"/>
    <cellStyle name="Calculation 2 4 4 3" xfId="6638"/>
    <cellStyle name="Calculation 2 4 4 3 2" xfId="24198"/>
    <cellStyle name="Calculation 2 4 4 3 3" xfId="41686"/>
    <cellStyle name="Calculation 2 4 4 4" xfId="7218"/>
    <cellStyle name="Calculation 2 4 4 4 2" xfId="24778"/>
    <cellStyle name="Calculation 2 4 4 4 3" xfId="42266"/>
    <cellStyle name="Calculation 2 4 4 5" xfId="7786"/>
    <cellStyle name="Calculation 2 4 4 5 2" xfId="25346"/>
    <cellStyle name="Calculation 2 4 4 5 3" xfId="42834"/>
    <cellStyle name="Calculation 2 4 4 6" xfId="8354"/>
    <cellStyle name="Calculation 2 4 4 6 2" xfId="25914"/>
    <cellStyle name="Calculation 2 4 4 6 3" xfId="43402"/>
    <cellStyle name="Calculation 2 4 4 7" xfId="8922"/>
    <cellStyle name="Calculation 2 4 4 7 2" xfId="26482"/>
    <cellStyle name="Calculation 2 4 4 7 3" xfId="43970"/>
    <cellStyle name="Calculation 2 4 4 8" xfId="9490"/>
    <cellStyle name="Calculation 2 4 4 8 2" xfId="27050"/>
    <cellStyle name="Calculation 2 4 4 8 3" xfId="44538"/>
    <cellStyle name="Calculation 2 4 4 9" xfId="10070"/>
    <cellStyle name="Calculation 2 4 4 9 2" xfId="27630"/>
    <cellStyle name="Calculation 2 4 4 9 3" xfId="45118"/>
    <cellStyle name="Calculation 2 4 5" xfId="1065"/>
    <cellStyle name="Calculation 2 4 5 2" xfId="18681"/>
    <cellStyle name="Calculation 2 4 5 3" xfId="36169"/>
    <cellStyle name="Calculation 2 4 6" xfId="1501"/>
    <cellStyle name="Calculation 2 4 6 2" xfId="19093"/>
    <cellStyle name="Calculation 2 4 6 3" xfId="36581"/>
    <cellStyle name="Calculation 2 4 7" xfId="1937"/>
    <cellStyle name="Calculation 2 4 7 2" xfId="19529"/>
    <cellStyle name="Calculation 2 4 7 3" xfId="37017"/>
    <cellStyle name="Calculation 2 4 8" xfId="2372"/>
    <cellStyle name="Calculation 2 4 8 2" xfId="19964"/>
    <cellStyle name="Calculation 2 4 8 3" xfId="37452"/>
    <cellStyle name="Calculation 2 4 9" xfId="3174"/>
    <cellStyle name="Calculation 2 4 9 2" xfId="20766"/>
    <cellStyle name="Calculation 2 4 9 3" xfId="38254"/>
    <cellStyle name="Calculation 2 40" xfId="5766"/>
    <cellStyle name="Calculation 2 40 2" xfId="23358"/>
    <cellStyle name="Calculation 2 40 3" xfId="40846"/>
    <cellStyle name="Calculation 2 41" xfId="10653"/>
    <cellStyle name="Calculation 2 41 2" xfId="28213"/>
    <cellStyle name="Calculation 2 41 3" xfId="45701"/>
    <cellStyle name="Calculation 2 42" xfId="8769"/>
    <cellStyle name="Calculation 2 42 2" xfId="26329"/>
    <cellStyle name="Calculation 2 42 3" xfId="43817"/>
    <cellStyle name="Calculation 2 43" xfId="11723"/>
    <cellStyle name="Calculation 2 43 2" xfId="29283"/>
    <cellStyle name="Calculation 2 43 3" xfId="46771"/>
    <cellStyle name="Calculation 2 44" xfId="12301"/>
    <cellStyle name="Calculation 2 44 2" xfId="29861"/>
    <cellStyle name="Calculation 2 44 3" xfId="47349"/>
    <cellStyle name="Calculation 2 45" xfId="12879"/>
    <cellStyle name="Calculation 2 45 2" xfId="30439"/>
    <cellStyle name="Calculation 2 45 3" xfId="47927"/>
    <cellStyle name="Calculation 2 46" xfId="10047"/>
    <cellStyle name="Calculation 2 46 2" xfId="27607"/>
    <cellStyle name="Calculation 2 46 3" xfId="45095"/>
    <cellStyle name="Calculation 2 47" xfId="8412"/>
    <cellStyle name="Calculation 2 47 2" xfId="25972"/>
    <cellStyle name="Calculation 2 47 3" xfId="43460"/>
    <cellStyle name="Calculation 2 48" xfId="52788"/>
    <cellStyle name="Calculation 2 49" xfId="52828"/>
    <cellStyle name="Calculation 2 5" xfId="157"/>
    <cellStyle name="Calculation 2 5 10" xfId="3299"/>
    <cellStyle name="Calculation 2 5 10 2" xfId="20891"/>
    <cellStyle name="Calculation 2 5 10 3" xfId="38379"/>
    <cellStyle name="Calculation 2 5 11" xfId="3724"/>
    <cellStyle name="Calculation 2 5 11 2" xfId="21316"/>
    <cellStyle name="Calculation 2 5 11 3" xfId="38804"/>
    <cellStyle name="Calculation 2 5 12" xfId="4145"/>
    <cellStyle name="Calculation 2 5 12 2" xfId="21737"/>
    <cellStyle name="Calculation 2 5 12 3" xfId="39225"/>
    <cellStyle name="Calculation 2 5 13" xfId="4566"/>
    <cellStyle name="Calculation 2 5 13 2" xfId="22158"/>
    <cellStyle name="Calculation 2 5 13 3" xfId="39646"/>
    <cellStyle name="Calculation 2 5 14" xfId="4967"/>
    <cellStyle name="Calculation 2 5 14 2" xfId="22559"/>
    <cellStyle name="Calculation 2 5 14 3" xfId="40047"/>
    <cellStyle name="Calculation 2 5 15" xfId="5367"/>
    <cellStyle name="Calculation 2 5 15 2" xfId="22959"/>
    <cellStyle name="Calculation 2 5 15 3" xfId="40447"/>
    <cellStyle name="Calculation 2 5 16" xfId="5901"/>
    <cellStyle name="Calculation 2 5 16 2" xfId="23493"/>
    <cellStyle name="Calculation 2 5 16 3" xfId="40981"/>
    <cellStyle name="Calculation 2 5 17" xfId="6502"/>
    <cellStyle name="Calculation 2 5 17 2" xfId="24062"/>
    <cellStyle name="Calculation 2 5 17 3" xfId="41550"/>
    <cellStyle name="Calculation 2 5 18" xfId="7082"/>
    <cellStyle name="Calculation 2 5 18 2" xfId="24642"/>
    <cellStyle name="Calculation 2 5 18 3" xfId="42130"/>
    <cellStyle name="Calculation 2 5 19" xfId="7650"/>
    <cellStyle name="Calculation 2 5 19 2" xfId="25210"/>
    <cellStyle name="Calculation 2 5 19 3" xfId="42698"/>
    <cellStyle name="Calculation 2 5 2" xfId="786"/>
    <cellStyle name="Calculation 2 5 2 10" xfId="4703"/>
    <cellStyle name="Calculation 2 5 2 10 2" xfId="22295"/>
    <cellStyle name="Calculation 2 5 2 10 3" xfId="39783"/>
    <cellStyle name="Calculation 2 5 2 11" xfId="5104"/>
    <cellStyle name="Calculation 2 5 2 11 2" xfId="22696"/>
    <cellStyle name="Calculation 2 5 2 11 3" xfId="40184"/>
    <cellStyle name="Calculation 2 5 2 12" xfId="5504"/>
    <cellStyle name="Calculation 2 5 2 12 2" xfId="23096"/>
    <cellStyle name="Calculation 2 5 2 12 3" xfId="40584"/>
    <cellStyle name="Calculation 2 5 2 13" xfId="6249"/>
    <cellStyle name="Calculation 2 5 2 13 2" xfId="23809"/>
    <cellStyle name="Calculation 2 5 2 13 3" xfId="41297"/>
    <cellStyle name="Calculation 2 5 2 14" xfId="6850"/>
    <cellStyle name="Calculation 2 5 2 14 2" xfId="24410"/>
    <cellStyle name="Calculation 2 5 2 14 3" xfId="41898"/>
    <cellStyle name="Calculation 2 5 2 15" xfId="7430"/>
    <cellStyle name="Calculation 2 5 2 15 2" xfId="24990"/>
    <cellStyle name="Calculation 2 5 2 15 3" xfId="42478"/>
    <cellStyle name="Calculation 2 5 2 16" xfId="7998"/>
    <cellStyle name="Calculation 2 5 2 16 2" xfId="25558"/>
    <cellStyle name="Calculation 2 5 2 16 3" xfId="43046"/>
    <cellStyle name="Calculation 2 5 2 17" xfId="8566"/>
    <cellStyle name="Calculation 2 5 2 17 2" xfId="26126"/>
    <cellStyle name="Calculation 2 5 2 17 3" xfId="43614"/>
    <cellStyle name="Calculation 2 5 2 18" xfId="9134"/>
    <cellStyle name="Calculation 2 5 2 18 2" xfId="26694"/>
    <cellStyle name="Calculation 2 5 2 18 3" xfId="44182"/>
    <cellStyle name="Calculation 2 5 2 19" xfId="9702"/>
    <cellStyle name="Calculation 2 5 2 19 2" xfId="27262"/>
    <cellStyle name="Calculation 2 5 2 19 3" xfId="44750"/>
    <cellStyle name="Calculation 2 5 2 2" xfId="1279"/>
    <cellStyle name="Calculation 2 5 2 2 2" xfId="18871"/>
    <cellStyle name="Calculation 2 5 2 2 3" xfId="36359"/>
    <cellStyle name="Calculation 2 5 2 20" xfId="10281"/>
    <cellStyle name="Calculation 2 5 2 20 2" xfId="27841"/>
    <cellStyle name="Calculation 2 5 2 20 3" xfId="45329"/>
    <cellStyle name="Calculation 2 5 2 21" xfId="10848"/>
    <cellStyle name="Calculation 2 5 2 21 2" xfId="28408"/>
    <cellStyle name="Calculation 2 5 2 21 3" xfId="45896"/>
    <cellStyle name="Calculation 2 5 2 22" xfId="11358"/>
    <cellStyle name="Calculation 2 5 2 22 2" xfId="28918"/>
    <cellStyle name="Calculation 2 5 2 22 3" xfId="46406"/>
    <cellStyle name="Calculation 2 5 2 23" xfId="11939"/>
    <cellStyle name="Calculation 2 5 2 23 2" xfId="29499"/>
    <cellStyle name="Calculation 2 5 2 23 3" xfId="46987"/>
    <cellStyle name="Calculation 2 5 2 24" xfId="12517"/>
    <cellStyle name="Calculation 2 5 2 24 2" xfId="30077"/>
    <cellStyle name="Calculation 2 5 2 24 3" xfId="47565"/>
    <cellStyle name="Calculation 2 5 2 25" xfId="13093"/>
    <cellStyle name="Calculation 2 5 2 25 2" xfId="30653"/>
    <cellStyle name="Calculation 2 5 2 25 3" xfId="48141"/>
    <cellStyle name="Calculation 2 5 2 26" xfId="13669"/>
    <cellStyle name="Calculation 2 5 2 26 2" xfId="31229"/>
    <cellStyle name="Calculation 2 5 2 26 3" xfId="48717"/>
    <cellStyle name="Calculation 2 5 2 27" xfId="14243"/>
    <cellStyle name="Calculation 2 5 2 27 2" xfId="31803"/>
    <cellStyle name="Calculation 2 5 2 27 3" xfId="49291"/>
    <cellStyle name="Calculation 2 5 2 28" xfId="14799"/>
    <cellStyle name="Calculation 2 5 2 28 2" xfId="32359"/>
    <cellStyle name="Calculation 2 5 2 28 3" xfId="49847"/>
    <cellStyle name="Calculation 2 5 2 29" xfId="15356"/>
    <cellStyle name="Calculation 2 5 2 29 2" xfId="32916"/>
    <cellStyle name="Calculation 2 5 2 29 3" xfId="50404"/>
    <cellStyle name="Calculation 2 5 2 3" xfId="1715"/>
    <cellStyle name="Calculation 2 5 2 3 2" xfId="19307"/>
    <cellStyle name="Calculation 2 5 2 3 3" xfId="36795"/>
    <cellStyle name="Calculation 2 5 2 30" xfId="15914"/>
    <cellStyle name="Calculation 2 5 2 30 2" xfId="33474"/>
    <cellStyle name="Calculation 2 5 2 30 3" xfId="50962"/>
    <cellStyle name="Calculation 2 5 2 31" xfId="16462"/>
    <cellStyle name="Calculation 2 5 2 31 2" xfId="34022"/>
    <cellStyle name="Calculation 2 5 2 31 3" xfId="51510"/>
    <cellStyle name="Calculation 2 5 2 32" xfId="16995"/>
    <cellStyle name="Calculation 2 5 2 32 2" xfId="34555"/>
    <cellStyle name="Calculation 2 5 2 32 3" xfId="52043"/>
    <cellStyle name="Calculation 2 5 2 33" xfId="17516"/>
    <cellStyle name="Calculation 2 5 2 33 2" xfId="35076"/>
    <cellStyle name="Calculation 2 5 2 33 3" xfId="52564"/>
    <cellStyle name="Calculation 2 5 2 34" xfId="18120"/>
    <cellStyle name="Calculation 2 5 2 35" xfId="35608"/>
    <cellStyle name="Calculation 2 5 2 36" xfId="53334"/>
    <cellStyle name="Calculation 2 5 2 37" xfId="53635"/>
    <cellStyle name="Calculation 2 5 2 4" xfId="2150"/>
    <cellStyle name="Calculation 2 5 2 4 2" xfId="19742"/>
    <cellStyle name="Calculation 2 5 2 4 3" xfId="37230"/>
    <cellStyle name="Calculation 2 5 2 5" xfId="2586"/>
    <cellStyle name="Calculation 2 5 2 5 2" xfId="20178"/>
    <cellStyle name="Calculation 2 5 2 5 3" xfId="37666"/>
    <cellStyle name="Calculation 2 5 2 6" xfId="3065"/>
    <cellStyle name="Calculation 2 5 2 6 2" xfId="20657"/>
    <cellStyle name="Calculation 2 5 2 6 3" xfId="38145"/>
    <cellStyle name="Calculation 2 5 2 7" xfId="3436"/>
    <cellStyle name="Calculation 2 5 2 7 2" xfId="21028"/>
    <cellStyle name="Calculation 2 5 2 7 3" xfId="38516"/>
    <cellStyle name="Calculation 2 5 2 8" xfId="3861"/>
    <cellStyle name="Calculation 2 5 2 8 2" xfId="21453"/>
    <cellStyle name="Calculation 2 5 2 8 3" xfId="38941"/>
    <cellStyle name="Calculation 2 5 2 9" xfId="4282"/>
    <cellStyle name="Calculation 2 5 2 9 2" xfId="21874"/>
    <cellStyle name="Calculation 2 5 2 9 3" xfId="39362"/>
    <cellStyle name="Calculation 2 5 20" xfId="8218"/>
    <cellStyle name="Calculation 2 5 20 2" xfId="25778"/>
    <cellStyle name="Calculation 2 5 20 3" xfId="43266"/>
    <cellStyle name="Calculation 2 5 21" xfId="8786"/>
    <cellStyle name="Calculation 2 5 21 2" xfId="26346"/>
    <cellStyle name="Calculation 2 5 21 3" xfId="43834"/>
    <cellStyle name="Calculation 2 5 22" xfId="9354"/>
    <cellStyle name="Calculation 2 5 22 2" xfId="26914"/>
    <cellStyle name="Calculation 2 5 22 3" xfId="44402"/>
    <cellStyle name="Calculation 2 5 23" xfId="9934"/>
    <cellStyle name="Calculation 2 5 23 2" xfId="27494"/>
    <cellStyle name="Calculation 2 5 23 3" xfId="44982"/>
    <cellStyle name="Calculation 2 5 24" xfId="10501"/>
    <cellStyle name="Calculation 2 5 24 2" xfId="28061"/>
    <cellStyle name="Calculation 2 5 24 3" xfId="45549"/>
    <cellStyle name="Calculation 2 5 25" xfId="8898"/>
    <cellStyle name="Calculation 2 5 25 2" xfId="26458"/>
    <cellStyle name="Calculation 2 5 25 3" xfId="43946"/>
    <cellStyle name="Calculation 2 5 26" xfId="11591"/>
    <cellStyle name="Calculation 2 5 26 2" xfId="29151"/>
    <cellStyle name="Calculation 2 5 26 3" xfId="46639"/>
    <cellStyle name="Calculation 2 5 27" xfId="12169"/>
    <cellStyle name="Calculation 2 5 27 2" xfId="29729"/>
    <cellStyle name="Calculation 2 5 27 3" xfId="47217"/>
    <cellStyle name="Calculation 2 5 28" xfId="12748"/>
    <cellStyle name="Calculation 2 5 28 2" xfId="30308"/>
    <cellStyle name="Calculation 2 5 28 3" xfId="47796"/>
    <cellStyle name="Calculation 2 5 29" xfId="13324"/>
    <cellStyle name="Calculation 2 5 29 2" xfId="30884"/>
    <cellStyle name="Calculation 2 5 29 3" xfId="48372"/>
    <cellStyle name="Calculation 2 5 3" xfId="906"/>
    <cellStyle name="Calculation 2 5 3 10" xfId="4823"/>
    <cellStyle name="Calculation 2 5 3 10 2" xfId="22415"/>
    <cellStyle name="Calculation 2 5 3 10 3" xfId="39903"/>
    <cellStyle name="Calculation 2 5 3 11" xfId="5224"/>
    <cellStyle name="Calculation 2 5 3 11 2" xfId="22816"/>
    <cellStyle name="Calculation 2 5 3 11 3" xfId="40304"/>
    <cellStyle name="Calculation 2 5 3 12" xfId="5624"/>
    <cellStyle name="Calculation 2 5 3 12 2" xfId="23216"/>
    <cellStyle name="Calculation 2 5 3 12 3" xfId="40704"/>
    <cellStyle name="Calculation 2 5 3 13" xfId="6369"/>
    <cellStyle name="Calculation 2 5 3 13 2" xfId="23929"/>
    <cellStyle name="Calculation 2 5 3 13 3" xfId="41417"/>
    <cellStyle name="Calculation 2 5 3 14" xfId="6970"/>
    <cellStyle name="Calculation 2 5 3 14 2" xfId="24530"/>
    <cellStyle name="Calculation 2 5 3 14 3" xfId="42018"/>
    <cellStyle name="Calculation 2 5 3 15" xfId="7550"/>
    <cellStyle name="Calculation 2 5 3 15 2" xfId="25110"/>
    <cellStyle name="Calculation 2 5 3 15 3" xfId="42598"/>
    <cellStyle name="Calculation 2 5 3 16" xfId="8118"/>
    <cellStyle name="Calculation 2 5 3 16 2" xfId="25678"/>
    <cellStyle name="Calculation 2 5 3 16 3" xfId="43166"/>
    <cellStyle name="Calculation 2 5 3 17" xfId="8686"/>
    <cellStyle name="Calculation 2 5 3 17 2" xfId="26246"/>
    <cellStyle name="Calculation 2 5 3 17 3" xfId="43734"/>
    <cellStyle name="Calculation 2 5 3 18" xfId="9254"/>
    <cellStyle name="Calculation 2 5 3 18 2" xfId="26814"/>
    <cellStyle name="Calculation 2 5 3 18 3" xfId="44302"/>
    <cellStyle name="Calculation 2 5 3 19" xfId="9822"/>
    <cellStyle name="Calculation 2 5 3 19 2" xfId="27382"/>
    <cellStyle name="Calculation 2 5 3 19 3" xfId="44870"/>
    <cellStyle name="Calculation 2 5 3 2" xfId="1399"/>
    <cellStyle name="Calculation 2 5 3 2 2" xfId="18991"/>
    <cellStyle name="Calculation 2 5 3 2 3" xfId="36479"/>
    <cellStyle name="Calculation 2 5 3 20" xfId="10401"/>
    <cellStyle name="Calculation 2 5 3 20 2" xfId="27961"/>
    <cellStyle name="Calculation 2 5 3 20 3" xfId="45449"/>
    <cellStyle name="Calculation 2 5 3 21" xfId="10968"/>
    <cellStyle name="Calculation 2 5 3 21 2" xfId="28528"/>
    <cellStyle name="Calculation 2 5 3 21 3" xfId="46016"/>
    <cellStyle name="Calculation 2 5 3 22" xfId="11478"/>
    <cellStyle name="Calculation 2 5 3 22 2" xfId="29038"/>
    <cellStyle name="Calculation 2 5 3 22 3" xfId="46526"/>
    <cellStyle name="Calculation 2 5 3 23" xfId="12059"/>
    <cellStyle name="Calculation 2 5 3 23 2" xfId="29619"/>
    <cellStyle name="Calculation 2 5 3 23 3" xfId="47107"/>
    <cellStyle name="Calculation 2 5 3 24" xfId="12637"/>
    <cellStyle name="Calculation 2 5 3 24 2" xfId="30197"/>
    <cellStyle name="Calculation 2 5 3 24 3" xfId="47685"/>
    <cellStyle name="Calculation 2 5 3 25" xfId="13213"/>
    <cellStyle name="Calculation 2 5 3 25 2" xfId="30773"/>
    <cellStyle name="Calculation 2 5 3 25 3" xfId="48261"/>
    <cellStyle name="Calculation 2 5 3 26" xfId="13789"/>
    <cellStyle name="Calculation 2 5 3 26 2" xfId="31349"/>
    <cellStyle name="Calculation 2 5 3 26 3" xfId="48837"/>
    <cellStyle name="Calculation 2 5 3 27" xfId="14363"/>
    <cellStyle name="Calculation 2 5 3 27 2" xfId="31923"/>
    <cellStyle name="Calculation 2 5 3 27 3" xfId="49411"/>
    <cellStyle name="Calculation 2 5 3 28" xfId="14919"/>
    <cellStyle name="Calculation 2 5 3 28 2" xfId="32479"/>
    <cellStyle name="Calculation 2 5 3 28 3" xfId="49967"/>
    <cellStyle name="Calculation 2 5 3 29" xfId="15476"/>
    <cellStyle name="Calculation 2 5 3 29 2" xfId="33036"/>
    <cellStyle name="Calculation 2 5 3 29 3" xfId="50524"/>
    <cellStyle name="Calculation 2 5 3 3" xfId="1835"/>
    <cellStyle name="Calculation 2 5 3 3 2" xfId="19427"/>
    <cellStyle name="Calculation 2 5 3 3 3" xfId="36915"/>
    <cellStyle name="Calculation 2 5 3 30" xfId="16034"/>
    <cellStyle name="Calculation 2 5 3 30 2" xfId="33594"/>
    <cellStyle name="Calculation 2 5 3 30 3" xfId="51082"/>
    <cellStyle name="Calculation 2 5 3 31" xfId="16582"/>
    <cellStyle name="Calculation 2 5 3 31 2" xfId="34142"/>
    <cellStyle name="Calculation 2 5 3 31 3" xfId="51630"/>
    <cellStyle name="Calculation 2 5 3 32" xfId="17115"/>
    <cellStyle name="Calculation 2 5 3 32 2" xfId="34675"/>
    <cellStyle name="Calculation 2 5 3 32 3" xfId="52163"/>
    <cellStyle name="Calculation 2 5 3 33" xfId="17636"/>
    <cellStyle name="Calculation 2 5 3 33 2" xfId="35196"/>
    <cellStyle name="Calculation 2 5 3 33 3" xfId="52684"/>
    <cellStyle name="Calculation 2 5 3 34" xfId="18240"/>
    <cellStyle name="Calculation 2 5 3 35" xfId="35728"/>
    <cellStyle name="Calculation 2 5 3 36" xfId="53454"/>
    <cellStyle name="Calculation 2 5 3 37" xfId="53844"/>
    <cellStyle name="Calculation 2 5 3 4" xfId="2270"/>
    <cellStyle name="Calculation 2 5 3 4 2" xfId="19862"/>
    <cellStyle name="Calculation 2 5 3 4 3" xfId="37350"/>
    <cellStyle name="Calculation 2 5 3 5" xfId="2706"/>
    <cellStyle name="Calculation 2 5 3 5 2" xfId="20298"/>
    <cellStyle name="Calculation 2 5 3 5 3" xfId="37786"/>
    <cellStyle name="Calculation 2 5 3 6" xfId="3155"/>
    <cellStyle name="Calculation 2 5 3 6 2" xfId="20747"/>
    <cellStyle name="Calculation 2 5 3 6 3" xfId="38235"/>
    <cellStyle name="Calculation 2 5 3 7" xfId="3556"/>
    <cellStyle name="Calculation 2 5 3 7 2" xfId="21148"/>
    <cellStyle name="Calculation 2 5 3 7 3" xfId="38636"/>
    <cellStyle name="Calculation 2 5 3 8" xfId="3981"/>
    <cellStyle name="Calculation 2 5 3 8 2" xfId="21573"/>
    <cellStyle name="Calculation 2 5 3 8 3" xfId="39061"/>
    <cellStyle name="Calculation 2 5 3 9" xfId="4402"/>
    <cellStyle name="Calculation 2 5 3 9 2" xfId="21994"/>
    <cellStyle name="Calculation 2 5 3 9 3" xfId="39482"/>
    <cellStyle name="Calculation 2 5 30" xfId="13901"/>
    <cellStyle name="Calculation 2 5 30 2" xfId="31461"/>
    <cellStyle name="Calculation 2 5 30 3" xfId="48949"/>
    <cellStyle name="Calculation 2 5 31" xfId="14461"/>
    <cellStyle name="Calculation 2 5 31 2" xfId="32021"/>
    <cellStyle name="Calculation 2 5 31 3" xfId="49509"/>
    <cellStyle name="Calculation 2 5 32" xfId="15016"/>
    <cellStyle name="Calculation 2 5 32 2" xfId="32576"/>
    <cellStyle name="Calculation 2 5 32 3" xfId="50064"/>
    <cellStyle name="Calculation 2 5 33" xfId="15581"/>
    <cellStyle name="Calculation 2 5 33 2" xfId="33141"/>
    <cellStyle name="Calculation 2 5 33 3" xfId="50629"/>
    <cellStyle name="Calculation 2 5 34" xfId="16128"/>
    <cellStyle name="Calculation 2 5 34 2" xfId="33688"/>
    <cellStyle name="Calculation 2 5 34 3" xfId="51176"/>
    <cellStyle name="Calculation 2 5 35" xfId="16679"/>
    <cellStyle name="Calculation 2 5 35 2" xfId="34239"/>
    <cellStyle name="Calculation 2 5 35 3" xfId="51727"/>
    <cellStyle name="Calculation 2 5 36" xfId="17200"/>
    <cellStyle name="Calculation 2 5 36 2" xfId="34760"/>
    <cellStyle name="Calculation 2 5 36 3" xfId="52248"/>
    <cellStyle name="Calculation 2 5 37" xfId="17804"/>
    <cellStyle name="Calculation 2 5 38" xfId="35292"/>
    <cellStyle name="Calculation 2 5 39" xfId="53197"/>
    <cellStyle name="Calculation 2 5 4" xfId="649"/>
    <cellStyle name="Calculation 2 5 4 10" xfId="10711"/>
    <cellStyle name="Calculation 2 5 4 10 2" xfId="28271"/>
    <cellStyle name="Calculation 2 5 4 10 3" xfId="45759"/>
    <cellStyle name="Calculation 2 5 4 11" xfId="11221"/>
    <cellStyle name="Calculation 2 5 4 11 2" xfId="28781"/>
    <cellStyle name="Calculation 2 5 4 11 3" xfId="46269"/>
    <cellStyle name="Calculation 2 5 4 12" xfId="11802"/>
    <cellStyle name="Calculation 2 5 4 12 2" xfId="29362"/>
    <cellStyle name="Calculation 2 5 4 12 3" xfId="46850"/>
    <cellStyle name="Calculation 2 5 4 13" xfId="12380"/>
    <cellStyle name="Calculation 2 5 4 13 2" xfId="29940"/>
    <cellStyle name="Calculation 2 5 4 13 3" xfId="47428"/>
    <cellStyle name="Calculation 2 5 4 14" xfId="12956"/>
    <cellStyle name="Calculation 2 5 4 14 2" xfId="30516"/>
    <cellStyle name="Calculation 2 5 4 14 3" xfId="48004"/>
    <cellStyle name="Calculation 2 5 4 15" xfId="13532"/>
    <cellStyle name="Calculation 2 5 4 15 2" xfId="31092"/>
    <cellStyle name="Calculation 2 5 4 15 3" xfId="48580"/>
    <cellStyle name="Calculation 2 5 4 16" xfId="14106"/>
    <cellStyle name="Calculation 2 5 4 16 2" xfId="31666"/>
    <cellStyle name="Calculation 2 5 4 16 3" xfId="49154"/>
    <cellStyle name="Calculation 2 5 4 17" xfId="14662"/>
    <cellStyle name="Calculation 2 5 4 17 2" xfId="32222"/>
    <cellStyle name="Calculation 2 5 4 17 3" xfId="49710"/>
    <cellStyle name="Calculation 2 5 4 18" xfId="15219"/>
    <cellStyle name="Calculation 2 5 4 18 2" xfId="32779"/>
    <cellStyle name="Calculation 2 5 4 18 3" xfId="50267"/>
    <cellStyle name="Calculation 2 5 4 19" xfId="15777"/>
    <cellStyle name="Calculation 2 5 4 19 2" xfId="33337"/>
    <cellStyle name="Calculation 2 5 4 19 3" xfId="50825"/>
    <cellStyle name="Calculation 2 5 4 2" xfId="6112"/>
    <cellStyle name="Calculation 2 5 4 2 2" xfId="23672"/>
    <cellStyle name="Calculation 2 5 4 2 3" xfId="41160"/>
    <cellStyle name="Calculation 2 5 4 20" xfId="16325"/>
    <cellStyle name="Calculation 2 5 4 20 2" xfId="33885"/>
    <cellStyle name="Calculation 2 5 4 20 3" xfId="51373"/>
    <cellStyle name="Calculation 2 5 4 21" xfId="16858"/>
    <cellStyle name="Calculation 2 5 4 21 2" xfId="34418"/>
    <cellStyle name="Calculation 2 5 4 21 3" xfId="51906"/>
    <cellStyle name="Calculation 2 5 4 22" xfId="17379"/>
    <cellStyle name="Calculation 2 5 4 22 2" xfId="34939"/>
    <cellStyle name="Calculation 2 5 4 22 3" xfId="52427"/>
    <cellStyle name="Calculation 2 5 4 23" xfId="17983"/>
    <cellStyle name="Calculation 2 5 4 24" xfId="35471"/>
    <cellStyle name="Calculation 2 5 4 3" xfId="6713"/>
    <cellStyle name="Calculation 2 5 4 3 2" xfId="24273"/>
    <cellStyle name="Calculation 2 5 4 3 3" xfId="41761"/>
    <cellStyle name="Calculation 2 5 4 4" xfId="7293"/>
    <cellStyle name="Calculation 2 5 4 4 2" xfId="24853"/>
    <cellStyle name="Calculation 2 5 4 4 3" xfId="42341"/>
    <cellStyle name="Calculation 2 5 4 5" xfId="7861"/>
    <cellStyle name="Calculation 2 5 4 5 2" xfId="25421"/>
    <cellStyle name="Calculation 2 5 4 5 3" xfId="42909"/>
    <cellStyle name="Calculation 2 5 4 6" xfId="8429"/>
    <cellStyle name="Calculation 2 5 4 6 2" xfId="25989"/>
    <cellStyle name="Calculation 2 5 4 6 3" xfId="43477"/>
    <cellStyle name="Calculation 2 5 4 7" xfId="8997"/>
    <cellStyle name="Calculation 2 5 4 7 2" xfId="26557"/>
    <cellStyle name="Calculation 2 5 4 7 3" xfId="44045"/>
    <cellStyle name="Calculation 2 5 4 8" xfId="9565"/>
    <cellStyle name="Calculation 2 5 4 8 2" xfId="27125"/>
    <cellStyle name="Calculation 2 5 4 8 3" xfId="44613"/>
    <cellStyle name="Calculation 2 5 4 9" xfId="10144"/>
    <cellStyle name="Calculation 2 5 4 9 2" xfId="27704"/>
    <cellStyle name="Calculation 2 5 4 9 3" xfId="45192"/>
    <cellStyle name="Calculation 2 5 40" xfId="52979"/>
    <cellStyle name="Calculation 2 5 5" xfId="1142"/>
    <cellStyle name="Calculation 2 5 5 2" xfId="18734"/>
    <cellStyle name="Calculation 2 5 5 3" xfId="36222"/>
    <cellStyle name="Calculation 2 5 6" xfId="1578"/>
    <cellStyle name="Calculation 2 5 6 2" xfId="19170"/>
    <cellStyle name="Calculation 2 5 6 3" xfId="36658"/>
    <cellStyle name="Calculation 2 5 7" xfId="2013"/>
    <cellStyle name="Calculation 2 5 7 2" xfId="19605"/>
    <cellStyle name="Calculation 2 5 7 3" xfId="37093"/>
    <cellStyle name="Calculation 2 5 8" xfId="2449"/>
    <cellStyle name="Calculation 2 5 8 2" xfId="20041"/>
    <cellStyle name="Calculation 2 5 8 3" xfId="37529"/>
    <cellStyle name="Calculation 2 5 9" xfId="2920"/>
    <cellStyle name="Calculation 2 5 9 2" xfId="20512"/>
    <cellStyle name="Calculation 2 5 9 3" xfId="38000"/>
    <cellStyle name="Calculation 2 50" xfId="52761"/>
    <cellStyle name="Calculation 2 51" xfId="52762"/>
    <cellStyle name="Calculation 2 52" xfId="52808"/>
    <cellStyle name="Calculation 2 53" xfId="52797"/>
    <cellStyle name="Calculation 2 54" xfId="52897"/>
    <cellStyle name="Calculation 2 55" xfId="52917"/>
    <cellStyle name="Calculation 2 56" xfId="53014"/>
    <cellStyle name="Calculation 2 57" xfId="53771"/>
    <cellStyle name="Calculation 2 58" xfId="111"/>
    <cellStyle name="Calculation 2 6" xfId="205"/>
    <cellStyle name="Calculation 2 6 10" xfId="3296"/>
    <cellStyle name="Calculation 2 6 10 2" xfId="20888"/>
    <cellStyle name="Calculation 2 6 10 3" xfId="38376"/>
    <cellStyle name="Calculation 2 6 11" xfId="3721"/>
    <cellStyle name="Calculation 2 6 11 2" xfId="21313"/>
    <cellStyle name="Calculation 2 6 11 3" xfId="38801"/>
    <cellStyle name="Calculation 2 6 12" xfId="4142"/>
    <cellStyle name="Calculation 2 6 12 2" xfId="21734"/>
    <cellStyle name="Calculation 2 6 12 3" xfId="39222"/>
    <cellStyle name="Calculation 2 6 13" xfId="4563"/>
    <cellStyle name="Calculation 2 6 13 2" xfId="22155"/>
    <cellStyle name="Calculation 2 6 13 3" xfId="39643"/>
    <cellStyle name="Calculation 2 6 14" xfId="4964"/>
    <cellStyle name="Calculation 2 6 14 2" xfId="22556"/>
    <cellStyle name="Calculation 2 6 14 3" xfId="40044"/>
    <cellStyle name="Calculation 2 6 15" xfId="5364"/>
    <cellStyle name="Calculation 2 6 15 2" xfId="22956"/>
    <cellStyle name="Calculation 2 6 15 3" xfId="40444"/>
    <cellStyle name="Calculation 2 6 16" xfId="5898"/>
    <cellStyle name="Calculation 2 6 16 2" xfId="23490"/>
    <cellStyle name="Calculation 2 6 16 3" xfId="40978"/>
    <cellStyle name="Calculation 2 6 17" xfId="6499"/>
    <cellStyle name="Calculation 2 6 17 2" xfId="24059"/>
    <cellStyle name="Calculation 2 6 17 3" xfId="41547"/>
    <cellStyle name="Calculation 2 6 18" xfId="7079"/>
    <cellStyle name="Calculation 2 6 18 2" xfId="24639"/>
    <cellStyle name="Calculation 2 6 18 3" xfId="42127"/>
    <cellStyle name="Calculation 2 6 19" xfId="7647"/>
    <cellStyle name="Calculation 2 6 19 2" xfId="25207"/>
    <cellStyle name="Calculation 2 6 19 3" xfId="42695"/>
    <cellStyle name="Calculation 2 6 2" xfId="783"/>
    <cellStyle name="Calculation 2 6 2 10" xfId="4700"/>
    <cellStyle name="Calculation 2 6 2 10 2" xfId="22292"/>
    <cellStyle name="Calculation 2 6 2 10 3" xfId="39780"/>
    <cellStyle name="Calculation 2 6 2 11" xfId="5101"/>
    <cellStyle name="Calculation 2 6 2 11 2" xfId="22693"/>
    <cellStyle name="Calculation 2 6 2 11 3" xfId="40181"/>
    <cellStyle name="Calculation 2 6 2 12" xfId="5501"/>
    <cellStyle name="Calculation 2 6 2 12 2" xfId="23093"/>
    <cellStyle name="Calculation 2 6 2 12 3" xfId="40581"/>
    <cellStyle name="Calculation 2 6 2 13" xfId="6246"/>
    <cellStyle name="Calculation 2 6 2 13 2" xfId="23806"/>
    <cellStyle name="Calculation 2 6 2 13 3" xfId="41294"/>
    <cellStyle name="Calculation 2 6 2 14" xfId="6847"/>
    <cellStyle name="Calculation 2 6 2 14 2" xfId="24407"/>
    <cellStyle name="Calculation 2 6 2 14 3" xfId="41895"/>
    <cellStyle name="Calculation 2 6 2 15" xfId="7427"/>
    <cellStyle name="Calculation 2 6 2 15 2" xfId="24987"/>
    <cellStyle name="Calculation 2 6 2 15 3" xfId="42475"/>
    <cellStyle name="Calculation 2 6 2 16" xfId="7995"/>
    <cellStyle name="Calculation 2 6 2 16 2" xfId="25555"/>
    <cellStyle name="Calculation 2 6 2 16 3" xfId="43043"/>
    <cellStyle name="Calculation 2 6 2 17" xfId="8563"/>
    <cellStyle name="Calculation 2 6 2 17 2" xfId="26123"/>
    <cellStyle name="Calculation 2 6 2 17 3" xfId="43611"/>
    <cellStyle name="Calculation 2 6 2 18" xfId="9131"/>
    <cellStyle name="Calculation 2 6 2 18 2" xfId="26691"/>
    <cellStyle name="Calculation 2 6 2 18 3" xfId="44179"/>
    <cellStyle name="Calculation 2 6 2 19" xfId="9699"/>
    <cellStyle name="Calculation 2 6 2 19 2" xfId="27259"/>
    <cellStyle name="Calculation 2 6 2 19 3" xfId="44747"/>
    <cellStyle name="Calculation 2 6 2 2" xfId="1276"/>
    <cellStyle name="Calculation 2 6 2 2 2" xfId="18868"/>
    <cellStyle name="Calculation 2 6 2 2 3" xfId="36356"/>
    <cellStyle name="Calculation 2 6 2 20" xfId="10278"/>
    <cellStyle name="Calculation 2 6 2 20 2" xfId="27838"/>
    <cellStyle name="Calculation 2 6 2 20 3" xfId="45326"/>
    <cellStyle name="Calculation 2 6 2 21" xfId="10845"/>
    <cellStyle name="Calculation 2 6 2 21 2" xfId="28405"/>
    <cellStyle name="Calculation 2 6 2 21 3" xfId="45893"/>
    <cellStyle name="Calculation 2 6 2 22" xfId="11355"/>
    <cellStyle name="Calculation 2 6 2 22 2" xfId="28915"/>
    <cellStyle name="Calculation 2 6 2 22 3" xfId="46403"/>
    <cellStyle name="Calculation 2 6 2 23" xfId="11936"/>
    <cellStyle name="Calculation 2 6 2 23 2" xfId="29496"/>
    <cellStyle name="Calculation 2 6 2 23 3" xfId="46984"/>
    <cellStyle name="Calculation 2 6 2 24" xfId="12514"/>
    <cellStyle name="Calculation 2 6 2 24 2" xfId="30074"/>
    <cellStyle name="Calculation 2 6 2 24 3" xfId="47562"/>
    <cellStyle name="Calculation 2 6 2 25" xfId="13090"/>
    <cellStyle name="Calculation 2 6 2 25 2" xfId="30650"/>
    <cellStyle name="Calculation 2 6 2 25 3" xfId="48138"/>
    <cellStyle name="Calculation 2 6 2 26" xfId="13666"/>
    <cellStyle name="Calculation 2 6 2 26 2" xfId="31226"/>
    <cellStyle name="Calculation 2 6 2 26 3" xfId="48714"/>
    <cellStyle name="Calculation 2 6 2 27" xfId="14240"/>
    <cellStyle name="Calculation 2 6 2 27 2" xfId="31800"/>
    <cellStyle name="Calculation 2 6 2 27 3" xfId="49288"/>
    <cellStyle name="Calculation 2 6 2 28" xfId="14796"/>
    <cellStyle name="Calculation 2 6 2 28 2" xfId="32356"/>
    <cellStyle name="Calculation 2 6 2 28 3" xfId="49844"/>
    <cellStyle name="Calculation 2 6 2 29" xfId="15353"/>
    <cellStyle name="Calculation 2 6 2 29 2" xfId="32913"/>
    <cellStyle name="Calculation 2 6 2 29 3" xfId="50401"/>
    <cellStyle name="Calculation 2 6 2 3" xfId="1712"/>
    <cellStyle name="Calculation 2 6 2 3 2" xfId="19304"/>
    <cellStyle name="Calculation 2 6 2 3 3" xfId="36792"/>
    <cellStyle name="Calculation 2 6 2 30" xfId="15911"/>
    <cellStyle name="Calculation 2 6 2 30 2" xfId="33471"/>
    <cellStyle name="Calculation 2 6 2 30 3" xfId="50959"/>
    <cellStyle name="Calculation 2 6 2 31" xfId="16459"/>
    <cellStyle name="Calculation 2 6 2 31 2" xfId="34019"/>
    <cellStyle name="Calculation 2 6 2 31 3" xfId="51507"/>
    <cellStyle name="Calculation 2 6 2 32" xfId="16992"/>
    <cellStyle name="Calculation 2 6 2 32 2" xfId="34552"/>
    <cellStyle name="Calculation 2 6 2 32 3" xfId="52040"/>
    <cellStyle name="Calculation 2 6 2 33" xfId="17513"/>
    <cellStyle name="Calculation 2 6 2 33 2" xfId="35073"/>
    <cellStyle name="Calculation 2 6 2 33 3" xfId="52561"/>
    <cellStyle name="Calculation 2 6 2 34" xfId="18117"/>
    <cellStyle name="Calculation 2 6 2 35" xfId="35605"/>
    <cellStyle name="Calculation 2 6 2 36" xfId="53331"/>
    <cellStyle name="Calculation 2 6 2 37" xfId="53622"/>
    <cellStyle name="Calculation 2 6 2 4" xfId="2147"/>
    <cellStyle name="Calculation 2 6 2 4 2" xfId="19739"/>
    <cellStyle name="Calculation 2 6 2 4 3" xfId="37227"/>
    <cellStyle name="Calculation 2 6 2 5" xfId="2583"/>
    <cellStyle name="Calculation 2 6 2 5 2" xfId="20175"/>
    <cellStyle name="Calculation 2 6 2 5 3" xfId="37663"/>
    <cellStyle name="Calculation 2 6 2 6" xfId="458"/>
    <cellStyle name="Calculation 2 6 2 6 2" xfId="18505"/>
    <cellStyle name="Calculation 2 6 2 6 3" xfId="35993"/>
    <cellStyle name="Calculation 2 6 2 7" xfId="3433"/>
    <cellStyle name="Calculation 2 6 2 7 2" xfId="21025"/>
    <cellStyle name="Calculation 2 6 2 7 3" xfId="38513"/>
    <cellStyle name="Calculation 2 6 2 8" xfId="3858"/>
    <cellStyle name="Calculation 2 6 2 8 2" xfId="21450"/>
    <cellStyle name="Calculation 2 6 2 8 3" xfId="38938"/>
    <cellStyle name="Calculation 2 6 2 9" xfId="4279"/>
    <cellStyle name="Calculation 2 6 2 9 2" xfId="21871"/>
    <cellStyle name="Calculation 2 6 2 9 3" xfId="39359"/>
    <cellStyle name="Calculation 2 6 20" xfId="8215"/>
    <cellStyle name="Calculation 2 6 20 2" xfId="25775"/>
    <cellStyle name="Calculation 2 6 20 3" xfId="43263"/>
    <cellStyle name="Calculation 2 6 21" xfId="8783"/>
    <cellStyle name="Calculation 2 6 21 2" xfId="26343"/>
    <cellStyle name="Calculation 2 6 21 3" xfId="43831"/>
    <cellStyle name="Calculation 2 6 22" xfId="9351"/>
    <cellStyle name="Calculation 2 6 22 2" xfId="26911"/>
    <cellStyle name="Calculation 2 6 22 3" xfId="44399"/>
    <cellStyle name="Calculation 2 6 23" xfId="9931"/>
    <cellStyle name="Calculation 2 6 23 2" xfId="27491"/>
    <cellStyle name="Calculation 2 6 23 3" xfId="44979"/>
    <cellStyle name="Calculation 2 6 24" xfId="10498"/>
    <cellStyle name="Calculation 2 6 24 2" xfId="28058"/>
    <cellStyle name="Calculation 2 6 24 3" xfId="45546"/>
    <cellStyle name="Calculation 2 6 25" xfId="9502"/>
    <cellStyle name="Calculation 2 6 25 2" xfId="27062"/>
    <cellStyle name="Calculation 2 6 25 3" xfId="44550"/>
    <cellStyle name="Calculation 2 6 26" xfId="11588"/>
    <cellStyle name="Calculation 2 6 26 2" xfId="29148"/>
    <cellStyle name="Calculation 2 6 26 3" xfId="46636"/>
    <cellStyle name="Calculation 2 6 27" xfId="12166"/>
    <cellStyle name="Calculation 2 6 27 2" xfId="29726"/>
    <cellStyle name="Calculation 2 6 27 3" xfId="47214"/>
    <cellStyle name="Calculation 2 6 28" xfId="12745"/>
    <cellStyle name="Calculation 2 6 28 2" xfId="30305"/>
    <cellStyle name="Calculation 2 6 28 3" xfId="47793"/>
    <cellStyle name="Calculation 2 6 29" xfId="13321"/>
    <cellStyle name="Calculation 2 6 29 2" xfId="30881"/>
    <cellStyle name="Calculation 2 6 29 3" xfId="48369"/>
    <cellStyle name="Calculation 2 6 3" xfId="903"/>
    <cellStyle name="Calculation 2 6 3 10" xfId="4820"/>
    <cellStyle name="Calculation 2 6 3 10 2" xfId="22412"/>
    <cellStyle name="Calculation 2 6 3 10 3" xfId="39900"/>
    <cellStyle name="Calculation 2 6 3 11" xfId="5221"/>
    <cellStyle name="Calculation 2 6 3 11 2" xfId="22813"/>
    <cellStyle name="Calculation 2 6 3 11 3" xfId="40301"/>
    <cellStyle name="Calculation 2 6 3 12" xfId="5621"/>
    <cellStyle name="Calculation 2 6 3 12 2" xfId="23213"/>
    <cellStyle name="Calculation 2 6 3 12 3" xfId="40701"/>
    <cellStyle name="Calculation 2 6 3 13" xfId="6366"/>
    <cellStyle name="Calculation 2 6 3 13 2" xfId="23926"/>
    <cellStyle name="Calculation 2 6 3 13 3" xfId="41414"/>
    <cellStyle name="Calculation 2 6 3 14" xfId="6967"/>
    <cellStyle name="Calculation 2 6 3 14 2" xfId="24527"/>
    <cellStyle name="Calculation 2 6 3 14 3" xfId="42015"/>
    <cellStyle name="Calculation 2 6 3 15" xfId="7547"/>
    <cellStyle name="Calculation 2 6 3 15 2" xfId="25107"/>
    <cellStyle name="Calculation 2 6 3 15 3" xfId="42595"/>
    <cellStyle name="Calculation 2 6 3 16" xfId="8115"/>
    <cellStyle name="Calculation 2 6 3 16 2" xfId="25675"/>
    <cellStyle name="Calculation 2 6 3 16 3" xfId="43163"/>
    <cellStyle name="Calculation 2 6 3 17" xfId="8683"/>
    <cellStyle name="Calculation 2 6 3 17 2" xfId="26243"/>
    <cellStyle name="Calculation 2 6 3 17 3" xfId="43731"/>
    <cellStyle name="Calculation 2 6 3 18" xfId="9251"/>
    <cellStyle name="Calculation 2 6 3 18 2" xfId="26811"/>
    <cellStyle name="Calculation 2 6 3 18 3" xfId="44299"/>
    <cellStyle name="Calculation 2 6 3 19" xfId="9819"/>
    <cellStyle name="Calculation 2 6 3 19 2" xfId="27379"/>
    <cellStyle name="Calculation 2 6 3 19 3" xfId="44867"/>
    <cellStyle name="Calculation 2 6 3 2" xfId="1396"/>
    <cellStyle name="Calculation 2 6 3 2 2" xfId="18988"/>
    <cellStyle name="Calculation 2 6 3 2 3" xfId="36476"/>
    <cellStyle name="Calculation 2 6 3 20" xfId="10398"/>
    <cellStyle name="Calculation 2 6 3 20 2" xfId="27958"/>
    <cellStyle name="Calculation 2 6 3 20 3" xfId="45446"/>
    <cellStyle name="Calculation 2 6 3 21" xfId="10965"/>
    <cellStyle name="Calculation 2 6 3 21 2" xfId="28525"/>
    <cellStyle name="Calculation 2 6 3 21 3" xfId="46013"/>
    <cellStyle name="Calculation 2 6 3 22" xfId="11475"/>
    <cellStyle name="Calculation 2 6 3 22 2" xfId="29035"/>
    <cellStyle name="Calculation 2 6 3 22 3" xfId="46523"/>
    <cellStyle name="Calculation 2 6 3 23" xfId="12056"/>
    <cellStyle name="Calculation 2 6 3 23 2" xfId="29616"/>
    <cellStyle name="Calculation 2 6 3 23 3" xfId="47104"/>
    <cellStyle name="Calculation 2 6 3 24" xfId="12634"/>
    <cellStyle name="Calculation 2 6 3 24 2" xfId="30194"/>
    <cellStyle name="Calculation 2 6 3 24 3" xfId="47682"/>
    <cellStyle name="Calculation 2 6 3 25" xfId="13210"/>
    <cellStyle name="Calculation 2 6 3 25 2" xfId="30770"/>
    <cellStyle name="Calculation 2 6 3 25 3" xfId="48258"/>
    <cellStyle name="Calculation 2 6 3 26" xfId="13786"/>
    <cellStyle name="Calculation 2 6 3 26 2" xfId="31346"/>
    <cellStyle name="Calculation 2 6 3 26 3" xfId="48834"/>
    <cellStyle name="Calculation 2 6 3 27" xfId="14360"/>
    <cellStyle name="Calculation 2 6 3 27 2" xfId="31920"/>
    <cellStyle name="Calculation 2 6 3 27 3" xfId="49408"/>
    <cellStyle name="Calculation 2 6 3 28" xfId="14916"/>
    <cellStyle name="Calculation 2 6 3 28 2" xfId="32476"/>
    <cellStyle name="Calculation 2 6 3 28 3" xfId="49964"/>
    <cellStyle name="Calculation 2 6 3 29" xfId="15473"/>
    <cellStyle name="Calculation 2 6 3 29 2" xfId="33033"/>
    <cellStyle name="Calculation 2 6 3 29 3" xfId="50521"/>
    <cellStyle name="Calculation 2 6 3 3" xfId="1832"/>
    <cellStyle name="Calculation 2 6 3 3 2" xfId="19424"/>
    <cellStyle name="Calculation 2 6 3 3 3" xfId="36912"/>
    <cellStyle name="Calculation 2 6 3 30" xfId="16031"/>
    <cellStyle name="Calculation 2 6 3 30 2" xfId="33591"/>
    <cellStyle name="Calculation 2 6 3 30 3" xfId="51079"/>
    <cellStyle name="Calculation 2 6 3 31" xfId="16579"/>
    <cellStyle name="Calculation 2 6 3 31 2" xfId="34139"/>
    <cellStyle name="Calculation 2 6 3 31 3" xfId="51627"/>
    <cellStyle name="Calculation 2 6 3 32" xfId="17112"/>
    <cellStyle name="Calculation 2 6 3 32 2" xfId="34672"/>
    <cellStyle name="Calculation 2 6 3 32 3" xfId="52160"/>
    <cellStyle name="Calculation 2 6 3 33" xfId="17633"/>
    <cellStyle name="Calculation 2 6 3 33 2" xfId="35193"/>
    <cellStyle name="Calculation 2 6 3 33 3" xfId="52681"/>
    <cellStyle name="Calculation 2 6 3 34" xfId="18237"/>
    <cellStyle name="Calculation 2 6 3 35" xfId="35725"/>
    <cellStyle name="Calculation 2 6 3 36" xfId="53451"/>
    <cellStyle name="Calculation 2 6 3 37" xfId="53841"/>
    <cellStyle name="Calculation 2 6 3 4" xfId="2267"/>
    <cellStyle name="Calculation 2 6 3 4 2" xfId="19859"/>
    <cellStyle name="Calculation 2 6 3 4 3" xfId="37347"/>
    <cellStyle name="Calculation 2 6 3 5" xfId="2703"/>
    <cellStyle name="Calculation 2 6 3 5 2" xfId="20295"/>
    <cellStyle name="Calculation 2 6 3 5 3" xfId="37783"/>
    <cellStyle name="Calculation 2 6 3 6" xfId="2788"/>
    <cellStyle name="Calculation 2 6 3 6 2" xfId="20380"/>
    <cellStyle name="Calculation 2 6 3 6 3" xfId="37868"/>
    <cellStyle name="Calculation 2 6 3 7" xfId="3553"/>
    <cellStyle name="Calculation 2 6 3 7 2" xfId="21145"/>
    <cellStyle name="Calculation 2 6 3 7 3" xfId="38633"/>
    <cellStyle name="Calculation 2 6 3 8" xfId="3978"/>
    <cellStyle name="Calculation 2 6 3 8 2" xfId="21570"/>
    <cellStyle name="Calculation 2 6 3 8 3" xfId="39058"/>
    <cellStyle name="Calculation 2 6 3 9" xfId="4399"/>
    <cellStyle name="Calculation 2 6 3 9 2" xfId="21991"/>
    <cellStyle name="Calculation 2 6 3 9 3" xfId="39479"/>
    <cellStyle name="Calculation 2 6 30" xfId="13898"/>
    <cellStyle name="Calculation 2 6 30 2" xfId="31458"/>
    <cellStyle name="Calculation 2 6 30 3" xfId="48946"/>
    <cellStyle name="Calculation 2 6 31" xfId="14458"/>
    <cellStyle name="Calculation 2 6 31 2" xfId="32018"/>
    <cellStyle name="Calculation 2 6 31 3" xfId="49506"/>
    <cellStyle name="Calculation 2 6 32" xfId="15013"/>
    <cellStyle name="Calculation 2 6 32 2" xfId="32573"/>
    <cellStyle name="Calculation 2 6 32 3" xfId="50061"/>
    <cellStyle name="Calculation 2 6 33" xfId="15578"/>
    <cellStyle name="Calculation 2 6 33 2" xfId="33138"/>
    <cellStyle name="Calculation 2 6 33 3" xfId="50626"/>
    <cellStyle name="Calculation 2 6 34" xfId="16125"/>
    <cellStyle name="Calculation 2 6 34 2" xfId="33685"/>
    <cellStyle name="Calculation 2 6 34 3" xfId="51173"/>
    <cellStyle name="Calculation 2 6 35" xfId="16676"/>
    <cellStyle name="Calculation 2 6 35 2" xfId="34236"/>
    <cellStyle name="Calculation 2 6 35 3" xfId="51724"/>
    <cellStyle name="Calculation 2 6 36" xfId="17197"/>
    <cellStyle name="Calculation 2 6 36 2" xfId="34757"/>
    <cellStyle name="Calculation 2 6 36 3" xfId="52245"/>
    <cellStyle name="Calculation 2 6 37" xfId="17801"/>
    <cellStyle name="Calculation 2 6 38" xfId="35289"/>
    <cellStyle name="Calculation 2 6 39" xfId="53194"/>
    <cellStyle name="Calculation 2 6 4" xfId="646"/>
    <cellStyle name="Calculation 2 6 4 10" xfId="10708"/>
    <cellStyle name="Calculation 2 6 4 10 2" xfId="28268"/>
    <cellStyle name="Calculation 2 6 4 10 3" xfId="45756"/>
    <cellStyle name="Calculation 2 6 4 11" xfId="11218"/>
    <cellStyle name="Calculation 2 6 4 11 2" xfId="28778"/>
    <cellStyle name="Calculation 2 6 4 11 3" xfId="46266"/>
    <cellStyle name="Calculation 2 6 4 12" xfId="11799"/>
    <cellStyle name="Calculation 2 6 4 12 2" xfId="29359"/>
    <cellStyle name="Calculation 2 6 4 12 3" xfId="46847"/>
    <cellStyle name="Calculation 2 6 4 13" xfId="12377"/>
    <cellStyle name="Calculation 2 6 4 13 2" xfId="29937"/>
    <cellStyle name="Calculation 2 6 4 13 3" xfId="47425"/>
    <cellStyle name="Calculation 2 6 4 14" xfId="12953"/>
    <cellStyle name="Calculation 2 6 4 14 2" xfId="30513"/>
    <cellStyle name="Calculation 2 6 4 14 3" xfId="48001"/>
    <cellStyle name="Calculation 2 6 4 15" xfId="13529"/>
    <cellStyle name="Calculation 2 6 4 15 2" xfId="31089"/>
    <cellStyle name="Calculation 2 6 4 15 3" xfId="48577"/>
    <cellStyle name="Calculation 2 6 4 16" xfId="14103"/>
    <cellStyle name="Calculation 2 6 4 16 2" xfId="31663"/>
    <cellStyle name="Calculation 2 6 4 16 3" xfId="49151"/>
    <cellStyle name="Calculation 2 6 4 17" xfId="14659"/>
    <cellStyle name="Calculation 2 6 4 17 2" xfId="32219"/>
    <cellStyle name="Calculation 2 6 4 17 3" xfId="49707"/>
    <cellStyle name="Calculation 2 6 4 18" xfId="15216"/>
    <cellStyle name="Calculation 2 6 4 18 2" xfId="32776"/>
    <cellStyle name="Calculation 2 6 4 18 3" xfId="50264"/>
    <cellStyle name="Calculation 2 6 4 19" xfId="15774"/>
    <cellStyle name="Calculation 2 6 4 19 2" xfId="33334"/>
    <cellStyle name="Calculation 2 6 4 19 3" xfId="50822"/>
    <cellStyle name="Calculation 2 6 4 2" xfId="6109"/>
    <cellStyle name="Calculation 2 6 4 2 2" xfId="23669"/>
    <cellStyle name="Calculation 2 6 4 2 3" xfId="41157"/>
    <cellStyle name="Calculation 2 6 4 20" xfId="16322"/>
    <cellStyle name="Calculation 2 6 4 20 2" xfId="33882"/>
    <cellStyle name="Calculation 2 6 4 20 3" xfId="51370"/>
    <cellStyle name="Calculation 2 6 4 21" xfId="16855"/>
    <cellStyle name="Calculation 2 6 4 21 2" xfId="34415"/>
    <cellStyle name="Calculation 2 6 4 21 3" xfId="51903"/>
    <cellStyle name="Calculation 2 6 4 22" xfId="17376"/>
    <cellStyle name="Calculation 2 6 4 22 2" xfId="34936"/>
    <cellStyle name="Calculation 2 6 4 22 3" xfId="52424"/>
    <cellStyle name="Calculation 2 6 4 23" xfId="17980"/>
    <cellStyle name="Calculation 2 6 4 24" xfId="35468"/>
    <cellStyle name="Calculation 2 6 4 3" xfId="6710"/>
    <cellStyle name="Calculation 2 6 4 3 2" xfId="24270"/>
    <cellStyle name="Calculation 2 6 4 3 3" xfId="41758"/>
    <cellStyle name="Calculation 2 6 4 4" xfId="7290"/>
    <cellStyle name="Calculation 2 6 4 4 2" xfId="24850"/>
    <cellStyle name="Calculation 2 6 4 4 3" xfId="42338"/>
    <cellStyle name="Calculation 2 6 4 5" xfId="7858"/>
    <cellStyle name="Calculation 2 6 4 5 2" xfId="25418"/>
    <cellStyle name="Calculation 2 6 4 5 3" xfId="42906"/>
    <cellStyle name="Calculation 2 6 4 6" xfId="8426"/>
    <cellStyle name="Calculation 2 6 4 6 2" xfId="25986"/>
    <cellStyle name="Calculation 2 6 4 6 3" xfId="43474"/>
    <cellStyle name="Calculation 2 6 4 7" xfId="8994"/>
    <cellStyle name="Calculation 2 6 4 7 2" xfId="26554"/>
    <cellStyle name="Calculation 2 6 4 7 3" xfId="44042"/>
    <cellStyle name="Calculation 2 6 4 8" xfId="9562"/>
    <cellStyle name="Calculation 2 6 4 8 2" xfId="27122"/>
    <cellStyle name="Calculation 2 6 4 8 3" xfId="44610"/>
    <cellStyle name="Calculation 2 6 4 9" xfId="10141"/>
    <cellStyle name="Calculation 2 6 4 9 2" xfId="27701"/>
    <cellStyle name="Calculation 2 6 4 9 3" xfId="45189"/>
    <cellStyle name="Calculation 2 6 40" xfId="53604"/>
    <cellStyle name="Calculation 2 6 5" xfId="1139"/>
    <cellStyle name="Calculation 2 6 5 2" xfId="18731"/>
    <cellStyle name="Calculation 2 6 5 3" xfId="36219"/>
    <cellStyle name="Calculation 2 6 6" xfId="1575"/>
    <cellStyle name="Calculation 2 6 6 2" xfId="19167"/>
    <cellStyle name="Calculation 2 6 6 3" xfId="36655"/>
    <cellStyle name="Calculation 2 6 7" xfId="2010"/>
    <cellStyle name="Calculation 2 6 7 2" xfId="19602"/>
    <cellStyle name="Calculation 2 6 7 3" xfId="37090"/>
    <cellStyle name="Calculation 2 6 8" xfId="2446"/>
    <cellStyle name="Calculation 2 6 8 2" xfId="20038"/>
    <cellStyle name="Calculation 2 6 8 3" xfId="37526"/>
    <cellStyle name="Calculation 2 6 9" xfId="2929"/>
    <cellStyle name="Calculation 2 6 9 2" xfId="20521"/>
    <cellStyle name="Calculation 2 6 9 3" xfId="38009"/>
    <cellStyle name="Calculation 2 7" xfId="152"/>
    <cellStyle name="Calculation 2 7 10" xfId="3297"/>
    <cellStyle name="Calculation 2 7 10 2" xfId="20889"/>
    <cellStyle name="Calculation 2 7 10 3" xfId="38377"/>
    <cellStyle name="Calculation 2 7 11" xfId="3722"/>
    <cellStyle name="Calculation 2 7 11 2" xfId="21314"/>
    <cellStyle name="Calculation 2 7 11 3" xfId="38802"/>
    <cellStyle name="Calculation 2 7 12" xfId="4143"/>
    <cellStyle name="Calculation 2 7 12 2" xfId="21735"/>
    <cellStyle name="Calculation 2 7 12 3" xfId="39223"/>
    <cellStyle name="Calculation 2 7 13" xfId="4564"/>
    <cellStyle name="Calculation 2 7 13 2" xfId="22156"/>
    <cellStyle name="Calculation 2 7 13 3" xfId="39644"/>
    <cellStyle name="Calculation 2 7 14" xfId="4965"/>
    <cellStyle name="Calculation 2 7 14 2" xfId="22557"/>
    <cellStyle name="Calculation 2 7 14 3" xfId="40045"/>
    <cellStyle name="Calculation 2 7 15" xfId="5365"/>
    <cellStyle name="Calculation 2 7 15 2" xfId="22957"/>
    <cellStyle name="Calculation 2 7 15 3" xfId="40445"/>
    <cellStyle name="Calculation 2 7 16" xfId="5899"/>
    <cellStyle name="Calculation 2 7 16 2" xfId="23491"/>
    <cellStyle name="Calculation 2 7 16 3" xfId="40979"/>
    <cellStyle name="Calculation 2 7 17" xfId="6500"/>
    <cellStyle name="Calculation 2 7 17 2" xfId="24060"/>
    <cellStyle name="Calculation 2 7 17 3" xfId="41548"/>
    <cellStyle name="Calculation 2 7 18" xfId="7080"/>
    <cellStyle name="Calculation 2 7 18 2" xfId="24640"/>
    <cellStyle name="Calculation 2 7 18 3" xfId="42128"/>
    <cellStyle name="Calculation 2 7 19" xfId="7648"/>
    <cellStyle name="Calculation 2 7 19 2" xfId="25208"/>
    <cellStyle name="Calculation 2 7 19 3" xfId="42696"/>
    <cellStyle name="Calculation 2 7 2" xfId="784"/>
    <cellStyle name="Calculation 2 7 2 10" xfId="4701"/>
    <cellStyle name="Calculation 2 7 2 10 2" xfId="22293"/>
    <cellStyle name="Calculation 2 7 2 10 3" xfId="39781"/>
    <cellStyle name="Calculation 2 7 2 11" xfId="5102"/>
    <cellStyle name="Calculation 2 7 2 11 2" xfId="22694"/>
    <cellStyle name="Calculation 2 7 2 11 3" xfId="40182"/>
    <cellStyle name="Calculation 2 7 2 12" xfId="5502"/>
    <cellStyle name="Calculation 2 7 2 12 2" xfId="23094"/>
    <cellStyle name="Calculation 2 7 2 12 3" xfId="40582"/>
    <cellStyle name="Calculation 2 7 2 13" xfId="6247"/>
    <cellStyle name="Calculation 2 7 2 13 2" xfId="23807"/>
    <cellStyle name="Calculation 2 7 2 13 3" xfId="41295"/>
    <cellStyle name="Calculation 2 7 2 14" xfId="6848"/>
    <cellStyle name="Calculation 2 7 2 14 2" xfId="24408"/>
    <cellStyle name="Calculation 2 7 2 14 3" xfId="41896"/>
    <cellStyle name="Calculation 2 7 2 15" xfId="7428"/>
    <cellStyle name="Calculation 2 7 2 15 2" xfId="24988"/>
    <cellStyle name="Calculation 2 7 2 15 3" xfId="42476"/>
    <cellStyle name="Calculation 2 7 2 16" xfId="7996"/>
    <cellStyle name="Calculation 2 7 2 16 2" xfId="25556"/>
    <cellStyle name="Calculation 2 7 2 16 3" xfId="43044"/>
    <cellStyle name="Calculation 2 7 2 17" xfId="8564"/>
    <cellStyle name="Calculation 2 7 2 17 2" xfId="26124"/>
    <cellStyle name="Calculation 2 7 2 17 3" xfId="43612"/>
    <cellStyle name="Calculation 2 7 2 18" xfId="9132"/>
    <cellStyle name="Calculation 2 7 2 18 2" xfId="26692"/>
    <cellStyle name="Calculation 2 7 2 18 3" xfId="44180"/>
    <cellStyle name="Calculation 2 7 2 19" xfId="9700"/>
    <cellStyle name="Calculation 2 7 2 19 2" xfId="27260"/>
    <cellStyle name="Calculation 2 7 2 19 3" xfId="44748"/>
    <cellStyle name="Calculation 2 7 2 2" xfId="1277"/>
    <cellStyle name="Calculation 2 7 2 2 2" xfId="18869"/>
    <cellStyle name="Calculation 2 7 2 2 3" xfId="36357"/>
    <cellStyle name="Calculation 2 7 2 20" xfId="10279"/>
    <cellStyle name="Calculation 2 7 2 20 2" xfId="27839"/>
    <cellStyle name="Calculation 2 7 2 20 3" xfId="45327"/>
    <cellStyle name="Calculation 2 7 2 21" xfId="10846"/>
    <cellStyle name="Calculation 2 7 2 21 2" xfId="28406"/>
    <cellStyle name="Calculation 2 7 2 21 3" xfId="45894"/>
    <cellStyle name="Calculation 2 7 2 22" xfId="11356"/>
    <cellStyle name="Calculation 2 7 2 22 2" xfId="28916"/>
    <cellStyle name="Calculation 2 7 2 22 3" xfId="46404"/>
    <cellStyle name="Calculation 2 7 2 23" xfId="11937"/>
    <cellStyle name="Calculation 2 7 2 23 2" xfId="29497"/>
    <cellStyle name="Calculation 2 7 2 23 3" xfId="46985"/>
    <cellStyle name="Calculation 2 7 2 24" xfId="12515"/>
    <cellStyle name="Calculation 2 7 2 24 2" xfId="30075"/>
    <cellStyle name="Calculation 2 7 2 24 3" xfId="47563"/>
    <cellStyle name="Calculation 2 7 2 25" xfId="13091"/>
    <cellStyle name="Calculation 2 7 2 25 2" xfId="30651"/>
    <cellStyle name="Calculation 2 7 2 25 3" xfId="48139"/>
    <cellStyle name="Calculation 2 7 2 26" xfId="13667"/>
    <cellStyle name="Calculation 2 7 2 26 2" xfId="31227"/>
    <cellStyle name="Calculation 2 7 2 26 3" xfId="48715"/>
    <cellStyle name="Calculation 2 7 2 27" xfId="14241"/>
    <cellStyle name="Calculation 2 7 2 27 2" xfId="31801"/>
    <cellStyle name="Calculation 2 7 2 27 3" xfId="49289"/>
    <cellStyle name="Calculation 2 7 2 28" xfId="14797"/>
    <cellStyle name="Calculation 2 7 2 28 2" xfId="32357"/>
    <cellStyle name="Calculation 2 7 2 28 3" xfId="49845"/>
    <cellStyle name="Calculation 2 7 2 29" xfId="15354"/>
    <cellStyle name="Calculation 2 7 2 29 2" xfId="32914"/>
    <cellStyle name="Calculation 2 7 2 29 3" xfId="50402"/>
    <cellStyle name="Calculation 2 7 2 3" xfId="1713"/>
    <cellStyle name="Calculation 2 7 2 3 2" xfId="19305"/>
    <cellStyle name="Calculation 2 7 2 3 3" xfId="36793"/>
    <cellStyle name="Calculation 2 7 2 30" xfId="15912"/>
    <cellStyle name="Calculation 2 7 2 30 2" xfId="33472"/>
    <cellStyle name="Calculation 2 7 2 30 3" xfId="50960"/>
    <cellStyle name="Calculation 2 7 2 31" xfId="16460"/>
    <cellStyle name="Calculation 2 7 2 31 2" xfId="34020"/>
    <cellStyle name="Calculation 2 7 2 31 3" xfId="51508"/>
    <cellStyle name="Calculation 2 7 2 32" xfId="16993"/>
    <cellStyle name="Calculation 2 7 2 32 2" xfId="34553"/>
    <cellStyle name="Calculation 2 7 2 32 3" xfId="52041"/>
    <cellStyle name="Calculation 2 7 2 33" xfId="17514"/>
    <cellStyle name="Calculation 2 7 2 33 2" xfId="35074"/>
    <cellStyle name="Calculation 2 7 2 33 3" xfId="52562"/>
    <cellStyle name="Calculation 2 7 2 34" xfId="18118"/>
    <cellStyle name="Calculation 2 7 2 35" xfId="35606"/>
    <cellStyle name="Calculation 2 7 2 36" xfId="53332"/>
    <cellStyle name="Calculation 2 7 2 37" xfId="53821"/>
    <cellStyle name="Calculation 2 7 2 4" xfId="2148"/>
    <cellStyle name="Calculation 2 7 2 4 2" xfId="19740"/>
    <cellStyle name="Calculation 2 7 2 4 3" xfId="37228"/>
    <cellStyle name="Calculation 2 7 2 5" xfId="2584"/>
    <cellStyle name="Calculation 2 7 2 5 2" xfId="20176"/>
    <cellStyle name="Calculation 2 7 2 5 3" xfId="37664"/>
    <cellStyle name="Calculation 2 7 2 6" xfId="1936"/>
    <cellStyle name="Calculation 2 7 2 6 2" xfId="19528"/>
    <cellStyle name="Calculation 2 7 2 6 3" xfId="37016"/>
    <cellStyle name="Calculation 2 7 2 7" xfId="3434"/>
    <cellStyle name="Calculation 2 7 2 7 2" xfId="21026"/>
    <cellStyle name="Calculation 2 7 2 7 3" xfId="38514"/>
    <cellStyle name="Calculation 2 7 2 8" xfId="3859"/>
    <cellStyle name="Calculation 2 7 2 8 2" xfId="21451"/>
    <cellStyle name="Calculation 2 7 2 8 3" xfId="38939"/>
    <cellStyle name="Calculation 2 7 2 9" xfId="4280"/>
    <cellStyle name="Calculation 2 7 2 9 2" xfId="21872"/>
    <cellStyle name="Calculation 2 7 2 9 3" xfId="39360"/>
    <cellStyle name="Calculation 2 7 20" xfId="8216"/>
    <cellStyle name="Calculation 2 7 20 2" xfId="25776"/>
    <cellStyle name="Calculation 2 7 20 3" xfId="43264"/>
    <cellStyle name="Calculation 2 7 21" xfId="8784"/>
    <cellStyle name="Calculation 2 7 21 2" xfId="26344"/>
    <cellStyle name="Calculation 2 7 21 3" xfId="43832"/>
    <cellStyle name="Calculation 2 7 22" xfId="9352"/>
    <cellStyle name="Calculation 2 7 22 2" xfId="26912"/>
    <cellStyle name="Calculation 2 7 22 3" xfId="44400"/>
    <cellStyle name="Calculation 2 7 23" xfId="9932"/>
    <cellStyle name="Calculation 2 7 23 2" xfId="27492"/>
    <cellStyle name="Calculation 2 7 23 3" xfId="44980"/>
    <cellStyle name="Calculation 2 7 24" xfId="10499"/>
    <cellStyle name="Calculation 2 7 24 2" xfId="28059"/>
    <cellStyle name="Calculation 2 7 24 3" xfId="45547"/>
    <cellStyle name="Calculation 2 7 25" xfId="9922"/>
    <cellStyle name="Calculation 2 7 25 2" xfId="27482"/>
    <cellStyle name="Calculation 2 7 25 3" xfId="44970"/>
    <cellStyle name="Calculation 2 7 26" xfId="11589"/>
    <cellStyle name="Calculation 2 7 26 2" xfId="29149"/>
    <cellStyle name="Calculation 2 7 26 3" xfId="46637"/>
    <cellStyle name="Calculation 2 7 27" xfId="12167"/>
    <cellStyle name="Calculation 2 7 27 2" xfId="29727"/>
    <cellStyle name="Calculation 2 7 27 3" xfId="47215"/>
    <cellStyle name="Calculation 2 7 28" xfId="12746"/>
    <cellStyle name="Calculation 2 7 28 2" xfId="30306"/>
    <cellStyle name="Calculation 2 7 28 3" xfId="47794"/>
    <cellStyle name="Calculation 2 7 29" xfId="13322"/>
    <cellStyle name="Calculation 2 7 29 2" xfId="30882"/>
    <cellStyle name="Calculation 2 7 29 3" xfId="48370"/>
    <cellStyle name="Calculation 2 7 3" xfId="904"/>
    <cellStyle name="Calculation 2 7 3 10" xfId="4821"/>
    <cellStyle name="Calculation 2 7 3 10 2" xfId="22413"/>
    <cellStyle name="Calculation 2 7 3 10 3" xfId="39901"/>
    <cellStyle name="Calculation 2 7 3 11" xfId="5222"/>
    <cellStyle name="Calculation 2 7 3 11 2" xfId="22814"/>
    <cellStyle name="Calculation 2 7 3 11 3" xfId="40302"/>
    <cellStyle name="Calculation 2 7 3 12" xfId="5622"/>
    <cellStyle name="Calculation 2 7 3 12 2" xfId="23214"/>
    <cellStyle name="Calculation 2 7 3 12 3" xfId="40702"/>
    <cellStyle name="Calculation 2 7 3 13" xfId="6367"/>
    <cellStyle name="Calculation 2 7 3 13 2" xfId="23927"/>
    <cellStyle name="Calculation 2 7 3 13 3" xfId="41415"/>
    <cellStyle name="Calculation 2 7 3 14" xfId="6968"/>
    <cellStyle name="Calculation 2 7 3 14 2" xfId="24528"/>
    <cellStyle name="Calculation 2 7 3 14 3" xfId="42016"/>
    <cellStyle name="Calculation 2 7 3 15" xfId="7548"/>
    <cellStyle name="Calculation 2 7 3 15 2" xfId="25108"/>
    <cellStyle name="Calculation 2 7 3 15 3" xfId="42596"/>
    <cellStyle name="Calculation 2 7 3 16" xfId="8116"/>
    <cellStyle name="Calculation 2 7 3 16 2" xfId="25676"/>
    <cellStyle name="Calculation 2 7 3 16 3" xfId="43164"/>
    <cellStyle name="Calculation 2 7 3 17" xfId="8684"/>
    <cellStyle name="Calculation 2 7 3 17 2" xfId="26244"/>
    <cellStyle name="Calculation 2 7 3 17 3" xfId="43732"/>
    <cellStyle name="Calculation 2 7 3 18" xfId="9252"/>
    <cellStyle name="Calculation 2 7 3 18 2" xfId="26812"/>
    <cellStyle name="Calculation 2 7 3 18 3" xfId="44300"/>
    <cellStyle name="Calculation 2 7 3 19" xfId="9820"/>
    <cellStyle name="Calculation 2 7 3 19 2" xfId="27380"/>
    <cellStyle name="Calculation 2 7 3 19 3" xfId="44868"/>
    <cellStyle name="Calculation 2 7 3 2" xfId="1397"/>
    <cellStyle name="Calculation 2 7 3 2 2" xfId="18989"/>
    <cellStyle name="Calculation 2 7 3 2 3" xfId="36477"/>
    <cellStyle name="Calculation 2 7 3 20" xfId="10399"/>
    <cellStyle name="Calculation 2 7 3 20 2" xfId="27959"/>
    <cellStyle name="Calculation 2 7 3 20 3" xfId="45447"/>
    <cellStyle name="Calculation 2 7 3 21" xfId="10966"/>
    <cellStyle name="Calculation 2 7 3 21 2" xfId="28526"/>
    <cellStyle name="Calculation 2 7 3 21 3" xfId="46014"/>
    <cellStyle name="Calculation 2 7 3 22" xfId="11476"/>
    <cellStyle name="Calculation 2 7 3 22 2" xfId="29036"/>
    <cellStyle name="Calculation 2 7 3 22 3" xfId="46524"/>
    <cellStyle name="Calculation 2 7 3 23" xfId="12057"/>
    <cellStyle name="Calculation 2 7 3 23 2" xfId="29617"/>
    <cellStyle name="Calculation 2 7 3 23 3" xfId="47105"/>
    <cellStyle name="Calculation 2 7 3 24" xfId="12635"/>
    <cellStyle name="Calculation 2 7 3 24 2" xfId="30195"/>
    <cellStyle name="Calculation 2 7 3 24 3" xfId="47683"/>
    <cellStyle name="Calculation 2 7 3 25" xfId="13211"/>
    <cellStyle name="Calculation 2 7 3 25 2" xfId="30771"/>
    <cellStyle name="Calculation 2 7 3 25 3" xfId="48259"/>
    <cellStyle name="Calculation 2 7 3 26" xfId="13787"/>
    <cellStyle name="Calculation 2 7 3 26 2" xfId="31347"/>
    <cellStyle name="Calculation 2 7 3 26 3" xfId="48835"/>
    <cellStyle name="Calculation 2 7 3 27" xfId="14361"/>
    <cellStyle name="Calculation 2 7 3 27 2" xfId="31921"/>
    <cellStyle name="Calculation 2 7 3 27 3" xfId="49409"/>
    <cellStyle name="Calculation 2 7 3 28" xfId="14917"/>
    <cellStyle name="Calculation 2 7 3 28 2" xfId="32477"/>
    <cellStyle name="Calculation 2 7 3 28 3" xfId="49965"/>
    <cellStyle name="Calculation 2 7 3 29" xfId="15474"/>
    <cellStyle name="Calculation 2 7 3 29 2" xfId="33034"/>
    <cellStyle name="Calculation 2 7 3 29 3" xfId="50522"/>
    <cellStyle name="Calculation 2 7 3 3" xfId="1833"/>
    <cellStyle name="Calculation 2 7 3 3 2" xfId="19425"/>
    <cellStyle name="Calculation 2 7 3 3 3" xfId="36913"/>
    <cellStyle name="Calculation 2 7 3 30" xfId="16032"/>
    <cellStyle name="Calculation 2 7 3 30 2" xfId="33592"/>
    <cellStyle name="Calculation 2 7 3 30 3" xfId="51080"/>
    <cellStyle name="Calculation 2 7 3 31" xfId="16580"/>
    <cellStyle name="Calculation 2 7 3 31 2" xfId="34140"/>
    <cellStyle name="Calculation 2 7 3 31 3" xfId="51628"/>
    <cellStyle name="Calculation 2 7 3 32" xfId="17113"/>
    <cellStyle name="Calculation 2 7 3 32 2" xfId="34673"/>
    <cellStyle name="Calculation 2 7 3 32 3" xfId="52161"/>
    <cellStyle name="Calculation 2 7 3 33" xfId="17634"/>
    <cellStyle name="Calculation 2 7 3 33 2" xfId="35194"/>
    <cellStyle name="Calculation 2 7 3 33 3" xfId="52682"/>
    <cellStyle name="Calculation 2 7 3 34" xfId="18238"/>
    <cellStyle name="Calculation 2 7 3 35" xfId="35726"/>
    <cellStyle name="Calculation 2 7 3 36" xfId="53452"/>
    <cellStyle name="Calculation 2 7 3 37" xfId="53842"/>
    <cellStyle name="Calculation 2 7 3 4" xfId="2268"/>
    <cellStyle name="Calculation 2 7 3 4 2" xfId="19860"/>
    <cellStyle name="Calculation 2 7 3 4 3" xfId="37348"/>
    <cellStyle name="Calculation 2 7 3 5" xfId="2704"/>
    <cellStyle name="Calculation 2 7 3 5 2" xfId="20296"/>
    <cellStyle name="Calculation 2 7 3 5 3" xfId="37784"/>
    <cellStyle name="Calculation 2 7 3 6" xfId="2004"/>
    <cellStyle name="Calculation 2 7 3 6 2" xfId="19596"/>
    <cellStyle name="Calculation 2 7 3 6 3" xfId="37084"/>
    <cellStyle name="Calculation 2 7 3 7" xfId="3554"/>
    <cellStyle name="Calculation 2 7 3 7 2" xfId="21146"/>
    <cellStyle name="Calculation 2 7 3 7 3" xfId="38634"/>
    <cellStyle name="Calculation 2 7 3 8" xfId="3979"/>
    <cellStyle name="Calculation 2 7 3 8 2" xfId="21571"/>
    <cellStyle name="Calculation 2 7 3 8 3" xfId="39059"/>
    <cellStyle name="Calculation 2 7 3 9" xfId="4400"/>
    <cellStyle name="Calculation 2 7 3 9 2" xfId="21992"/>
    <cellStyle name="Calculation 2 7 3 9 3" xfId="39480"/>
    <cellStyle name="Calculation 2 7 30" xfId="13899"/>
    <cellStyle name="Calculation 2 7 30 2" xfId="31459"/>
    <cellStyle name="Calculation 2 7 30 3" xfId="48947"/>
    <cellStyle name="Calculation 2 7 31" xfId="14459"/>
    <cellStyle name="Calculation 2 7 31 2" xfId="32019"/>
    <cellStyle name="Calculation 2 7 31 3" xfId="49507"/>
    <cellStyle name="Calculation 2 7 32" xfId="15014"/>
    <cellStyle name="Calculation 2 7 32 2" xfId="32574"/>
    <cellStyle name="Calculation 2 7 32 3" xfId="50062"/>
    <cellStyle name="Calculation 2 7 33" xfId="15579"/>
    <cellStyle name="Calculation 2 7 33 2" xfId="33139"/>
    <cellStyle name="Calculation 2 7 33 3" xfId="50627"/>
    <cellStyle name="Calculation 2 7 34" xfId="16126"/>
    <cellStyle name="Calculation 2 7 34 2" xfId="33686"/>
    <cellStyle name="Calculation 2 7 34 3" xfId="51174"/>
    <cellStyle name="Calculation 2 7 35" xfId="16677"/>
    <cellStyle name="Calculation 2 7 35 2" xfId="34237"/>
    <cellStyle name="Calculation 2 7 35 3" xfId="51725"/>
    <cellStyle name="Calculation 2 7 36" xfId="17198"/>
    <cellStyle name="Calculation 2 7 36 2" xfId="34758"/>
    <cellStyle name="Calculation 2 7 36 3" xfId="52246"/>
    <cellStyle name="Calculation 2 7 37" xfId="17802"/>
    <cellStyle name="Calculation 2 7 38" xfId="35290"/>
    <cellStyle name="Calculation 2 7 39" xfId="53195"/>
    <cellStyle name="Calculation 2 7 4" xfId="647"/>
    <cellStyle name="Calculation 2 7 4 10" xfId="10709"/>
    <cellStyle name="Calculation 2 7 4 10 2" xfId="28269"/>
    <cellStyle name="Calculation 2 7 4 10 3" xfId="45757"/>
    <cellStyle name="Calculation 2 7 4 11" xfId="11219"/>
    <cellStyle name="Calculation 2 7 4 11 2" xfId="28779"/>
    <cellStyle name="Calculation 2 7 4 11 3" xfId="46267"/>
    <cellStyle name="Calculation 2 7 4 12" xfId="11800"/>
    <cellStyle name="Calculation 2 7 4 12 2" xfId="29360"/>
    <cellStyle name="Calculation 2 7 4 12 3" xfId="46848"/>
    <cellStyle name="Calculation 2 7 4 13" xfId="12378"/>
    <cellStyle name="Calculation 2 7 4 13 2" xfId="29938"/>
    <cellStyle name="Calculation 2 7 4 13 3" xfId="47426"/>
    <cellStyle name="Calculation 2 7 4 14" xfId="12954"/>
    <cellStyle name="Calculation 2 7 4 14 2" xfId="30514"/>
    <cellStyle name="Calculation 2 7 4 14 3" xfId="48002"/>
    <cellStyle name="Calculation 2 7 4 15" xfId="13530"/>
    <cellStyle name="Calculation 2 7 4 15 2" xfId="31090"/>
    <cellStyle name="Calculation 2 7 4 15 3" xfId="48578"/>
    <cellStyle name="Calculation 2 7 4 16" xfId="14104"/>
    <cellStyle name="Calculation 2 7 4 16 2" xfId="31664"/>
    <cellStyle name="Calculation 2 7 4 16 3" xfId="49152"/>
    <cellStyle name="Calculation 2 7 4 17" xfId="14660"/>
    <cellStyle name="Calculation 2 7 4 17 2" xfId="32220"/>
    <cellStyle name="Calculation 2 7 4 17 3" xfId="49708"/>
    <cellStyle name="Calculation 2 7 4 18" xfId="15217"/>
    <cellStyle name="Calculation 2 7 4 18 2" xfId="32777"/>
    <cellStyle name="Calculation 2 7 4 18 3" xfId="50265"/>
    <cellStyle name="Calculation 2 7 4 19" xfId="15775"/>
    <cellStyle name="Calculation 2 7 4 19 2" xfId="33335"/>
    <cellStyle name="Calculation 2 7 4 19 3" xfId="50823"/>
    <cellStyle name="Calculation 2 7 4 2" xfId="6110"/>
    <cellStyle name="Calculation 2 7 4 2 2" xfId="23670"/>
    <cellStyle name="Calculation 2 7 4 2 3" xfId="41158"/>
    <cellStyle name="Calculation 2 7 4 20" xfId="16323"/>
    <cellStyle name="Calculation 2 7 4 20 2" xfId="33883"/>
    <cellStyle name="Calculation 2 7 4 20 3" xfId="51371"/>
    <cellStyle name="Calculation 2 7 4 21" xfId="16856"/>
    <cellStyle name="Calculation 2 7 4 21 2" xfId="34416"/>
    <cellStyle name="Calculation 2 7 4 21 3" xfId="51904"/>
    <cellStyle name="Calculation 2 7 4 22" xfId="17377"/>
    <cellStyle name="Calculation 2 7 4 22 2" xfId="34937"/>
    <cellStyle name="Calculation 2 7 4 22 3" xfId="52425"/>
    <cellStyle name="Calculation 2 7 4 23" xfId="17981"/>
    <cellStyle name="Calculation 2 7 4 24" xfId="35469"/>
    <cellStyle name="Calculation 2 7 4 3" xfId="6711"/>
    <cellStyle name="Calculation 2 7 4 3 2" xfId="24271"/>
    <cellStyle name="Calculation 2 7 4 3 3" xfId="41759"/>
    <cellStyle name="Calculation 2 7 4 4" xfId="7291"/>
    <cellStyle name="Calculation 2 7 4 4 2" xfId="24851"/>
    <cellStyle name="Calculation 2 7 4 4 3" xfId="42339"/>
    <cellStyle name="Calculation 2 7 4 5" xfId="7859"/>
    <cellStyle name="Calculation 2 7 4 5 2" xfId="25419"/>
    <cellStyle name="Calculation 2 7 4 5 3" xfId="42907"/>
    <cellStyle name="Calculation 2 7 4 6" xfId="8427"/>
    <cellStyle name="Calculation 2 7 4 6 2" xfId="25987"/>
    <cellStyle name="Calculation 2 7 4 6 3" xfId="43475"/>
    <cellStyle name="Calculation 2 7 4 7" xfId="8995"/>
    <cellStyle name="Calculation 2 7 4 7 2" xfId="26555"/>
    <cellStyle name="Calculation 2 7 4 7 3" xfId="44043"/>
    <cellStyle name="Calculation 2 7 4 8" xfId="9563"/>
    <cellStyle name="Calculation 2 7 4 8 2" xfId="27123"/>
    <cellStyle name="Calculation 2 7 4 8 3" xfId="44611"/>
    <cellStyle name="Calculation 2 7 4 9" xfId="10142"/>
    <cellStyle name="Calculation 2 7 4 9 2" xfId="27702"/>
    <cellStyle name="Calculation 2 7 4 9 3" xfId="45190"/>
    <cellStyle name="Calculation 2 7 40" xfId="53009"/>
    <cellStyle name="Calculation 2 7 5" xfId="1140"/>
    <cellStyle name="Calculation 2 7 5 2" xfId="18732"/>
    <cellStyle name="Calculation 2 7 5 3" xfId="36220"/>
    <cellStyle name="Calculation 2 7 6" xfId="1576"/>
    <cellStyle name="Calculation 2 7 6 2" xfId="19168"/>
    <cellStyle name="Calculation 2 7 6 3" xfId="36656"/>
    <cellStyle name="Calculation 2 7 7" xfId="2011"/>
    <cellStyle name="Calculation 2 7 7 2" xfId="19603"/>
    <cellStyle name="Calculation 2 7 7 3" xfId="37091"/>
    <cellStyle name="Calculation 2 7 8" xfId="2447"/>
    <cellStyle name="Calculation 2 7 8 2" xfId="20039"/>
    <cellStyle name="Calculation 2 7 8 3" xfId="37527"/>
    <cellStyle name="Calculation 2 7 9" xfId="3162"/>
    <cellStyle name="Calculation 2 7 9 2" xfId="20754"/>
    <cellStyle name="Calculation 2 7 9 3" xfId="38242"/>
    <cellStyle name="Calculation 2 8" xfId="163"/>
    <cellStyle name="Calculation 2 8 10" xfId="3332"/>
    <cellStyle name="Calculation 2 8 10 2" xfId="20924"/>
    <cellStyle name="Calculation 2 8 10 3" xfId="38412"/>
    <cellStyle name="Calculation 2 8 11" xfId="3757"/>
    <cellStyle name="Calculation 2 8 11 2" xfId="21349"/>
    <cellStyle name="Calculation 2 8 11 3" xfId="38837"/>
    <cellStyle name="Calculation 2 8 12" xfId="4178"/>
    <cellStyle name="Calculation 2 8 12 2" xfId="21770"/>
    <cellStyle name="Calculation 2 8 12 3" xfId="39258"/>
    <cellStyle name="Calculation 2 8 13" xfId="4599"/>
    <cellStyle name="Calculation 2 8 13 2" xfId="22191"/>
    <cellStyle name="Calculation 2 8 13 3" xfId="39679"/>
    <cellStyle name="Calculation 2 8 14" xfId="5000"/>
    <cellStyle name="Calculation 2 8 14 2" xfId="22592"/>
    <cellStyle name="Calculation 2 8 14 3" xfId="40080"/>
    <cellStyle name="Calculation 2 8 15" xfId="5400"/>
    <cellStyle name="Calculation 2 8 15 2" xfId="22992"/>
    <cellStyle name="Calculation 2 8 15 3" xfId="40480"/>
    <cellStyle name="Calculation 2 8 16" xfId="5936"/>
    <cellStyle name="Calculation 2 8 16 2" xfId="23528"/>
    <cellStyle name="Calculation 2 8 16 3" xfId="41016"/>
    <cellStyle name="Calculation 2 8 17" xfId="6537"/>
    <cellStyle name="Calculation 2 8 17 2" xfId="24097"/>
    <cellStyle name="Calculation 2 8 17 3" xfId="41585"/>
    <cellStyle name="Calculation 2 8 18" xfId="7117"/>
    <cellStyle name="Calculation 2 8 18 2" xfId="24677"/>
    <cellStyle name="Calculation 2 8 18 3" xfId="42165"/>
    <cellStyle name="Calculation 2 8 19" xfId="7685"/>
    <cellStyle name="Calculation 2 8 19 2" xfId="25245"/>
    <cellStyle name="Calculation 2 8 19 3" xfId="42733"/>
    <cellStyle name="Calculation 2 8 2" xfId="819"/>
    <cellStyle name="Calculation 2 8 2 10" xfId="4736"/>
    <cellStyle name="Calculation 2 8 2 10 2" xfId="22328"/>
    <cellStyle name="Calculation 2 8 2 10 3" xfId="39816"/>
    <cellStyle name="Calculation 2 8 2 11" xfId="5137"/>
    <cellStyle name="Calculation 2 8 2 11 2" xfId="22729"/>
    <cellStyle name="Calculation 2 8 2 11 3" xfId="40217"/>
    <cellStyle name="Calculation 2 8 2 12" xfId="5537"/>
    <cellStyle name="Calculation 2 8 2 12 2" xfId="23129"/>
    <cellStyle name="Calculation 2 8 2 12 3" xfId="40617"/>
    <cellStyle name="Calculation 2 8 2 13" xfId="6282"/>
    <cellStyle name="Calculation 2 8 2 13 2" xfId="23842"/>
    <cellStyle name="Calculation 2 8 2 13 3" xfId="41330"/>
    <cellStyle name="Calculation 2 8 2 14" xfId="6883"/>
    <cellStyle name="Calculation 2 8 2 14 2" xfId="24443"/>
    <cellStyle name="Calculation 2 8 2 14 3" xfId="41931"/>
    <cellStyle name="Calculation 2 8 2 15" xfId="7463"/>
    <cellStyle name="Calculation 2 8 2 15 2" xfId="25023"/>
    <cellStyle name="Calculation 2 8 2 15 3" xfId="42511"/>
    <cellStyle name="Calculation 2 8 2 16" xfId="8031"/>
    <cellStyle name="Calculation 2 8 2 16 2" xfId="25591"/>
    <cellStyle name="Calculation 2 8 2 16 3" xfId="43079"/>
    <cellStyle name="Calculation 2 8 2 17" xfId="8599"/>
    <cellStyle name="Calculation 2 8 2 17 2" xfId="26159"/>
    <cellStyle name="Calculation 2 8 2 17 3" xfId="43647"/>
    <cellStyle name="Calculation 2 8 2 18" xfId="9167"/>
    <cellStyle name="Calculation 2 8 2 18 2" xfId="26727"/>
    <cellStyle name="Calculation 2 8 2 18 3" xfId="44215"/>
    <cellStyle name="Calculation 2 8 2 19" xfId="9735"/>
    <cellStyle name="Calculation 2 8 2 19 2" xfId="27295"/>
    <cellStyle name="Calculation 2 8 2 19 3" xfId="44783"/>
    <cellStyle name="Calculation 2 8 2 2" xfId="1312"/>
    <cellStyle name="Calculation 2 8 2 2 2" xfId="18904"/>
    <cellStyle name="Calculation 2 8 2 2 3" xfId="36392"/>
    <cellStyle name="Calculation 2 8 2 20" xfId="10314"/>
    <cellStyle name="Calculation 2 8 2 20 2" xfId="27874"/>
    <cellStyle name="Calculation 2 8 2 20 3" xfId="45362"/>
    <cellStyle name="Calculation 2 8 2 21" xfId="10881"/>
    <cellStyle name="Calculation 2 8 2 21 2" xfId="28441"/>
    <cellStyle name="Calculation 2 8 2 21 3" xfId="45929"/>
    <cellStyle name="Calculation 2 8 2 22" xfId="11391"/>
    <cellStyle name="Calculation 2 8 2 22 2" xfId="28951"/>
    <cellStyle name="Calculation 2 8 2 22 3" xfId="46439"/>
    <cellStyle name="Calculation 2 8 2 23" xfId="11972"/>
    <cellStyle name="Calculation 2 8 2 23 2" xfId="29532"/>
    <cellStyle name="Calculation 2 8 2 23 3" xfId="47020"/>
    <cellStyle name="Calculation 2 8 2 24" xfId="12550"/>
    <cellStyle name="Calculation 2 8 2 24 2" xfId="30110"/>
    <cellStyle name="Calculation 2 8 2 24 3" xfId="47598"/>
    <cellStyle name="Calculation 2 8 2 25" xfId="13126"/>
    <cellStyle name="Calculation 2 8 2 25 2" xfId="30686"/>
    <cellStyle name="Calculation 2 8 2 25 3" xfId="48174"/>
    <cellStyle name="Calculation 2 8 2 26" xfId="13702"/>
    <cellStyle name="Calculation 2 8 2 26 2" xfId="31262"/>
    <cellStyle name="Calculation 2 8 2 26 3" xfId="48750"/>
    <cellStyle name="Calculation 2 8 2 27" xfId="14276"/>
    <cellStyle name="Calculation 2 8 2 27 2" xfId="31836"/>
    <cellStyle name="Calculation 2 8 2 27 3" xfId="49324"/>
    <cellStyle name="Calculation 2 8 2 28" xfId="14832"/>
    <cellStyle name="Calculation 2 8 2 28 2" xfId="32392"/>
    <cellStyle name="Calculation 2 8 2 28 3" xfId="49880"/>
    <cellStyle name="Calculation 2 8 2 29" xfId="15389"/>
    <cellStyle name="Calculation 2 8 2 29 2" xfId="32949"/>
    <cellStyle name="Calculation 2 8 2 29 3" xfId="50437"/>
    <cellStyle name="Calculation 2 8 2 3" xfId="1748"/>
    <cellStyle name="Calculation 2 8 2 3 2" xfId="19340"/>
    <cellStyle name="Calculation 2 8 2 3 3" xfId="36828"/>
    <cellStyle name="Calculation 2 8 2 30" xfId="15947"/>
    <cellStyle name="Calculation 2 8 2 30 2" xfId="33507"/>
    <cellStyle name="Calculation 2 8 2 30 3" xfId="50995"/>
    <cellStyle name="Calculation 2 8 2 31" xfId="16495"/>
    <cellStyle name="Calculation 2 8 2 31 2" xfId="34055"/>
    <cellStyle name="Calculation 2 8 2 31 3" xfId="51543"/>
    <cellStyle name="Calculation 2 8 2 32" xfId="17028"/>
    <cellStyle name="Calculation 2 8 2 32 2" xfId="34588"/>
    <cellStyle name="Calculation 2 8 2 32 3" xfId="52076"/>
    <cellStyle name="Calculation 2 8 2 33" xfId="17549"/>
    <cellStyle name="Calculation 2 8 2 33 2" xfId="35109"/>
    <cellStyle name="Calculation 2 8 2 33 3" xfId="52597"/>
    <cellStyle name="Calculation 2 8 2 34" xfId="18153"/>
    <cellStyle name="Calculation 2 8 2 35" xfId="35641"/>
    <cellStyle name="Calculation 2 8 2 36" xfId="53367"/>
    <cellStyle name="Calculation 2 8 2 37" xfId="53605"/>
    <cellStyle name="Calculation 2 8 2 4" xfId="2183"/>
    <cellStyle name="Calculation 2 8 2 4 2" xfId="19775"/>
    <cellStyle name="Calculation 2 8 2 4 3" xfId="37263"/>
    <cellStyle name="Calculation 2 8 2 5" xfId="2619"/>
    <cellStyle name="Calculation 2 8 2 5 2" xfId="20211"/>
    <cellStyle name="Calculation 2 8 2 5 3" xfId="37699"/>
    <cellStyle name="Calculation 2 8 2 6" xfId="1953"/>
    <cellStyle name="Calculation 2 8 2 6 2" xfId="19545"/>
    <cellStyle name="Calculation 2 8 2 6 3" xfId="37033"/>
    <cellStyle name="Calculation 2 8 2 7" xfId="3469"/>
    <cellStyle name="Calculation 2 8 2 7 2" xfId="21061"/>
    <cellStyle name="Calculation 2 8 2 7 3" xfId="38549"/>
    <cellStyle name="Calculation 2 8 2 8" xfId="3894"/>
    <cellStyle name="Calculation 2 8 2 8 2" xfId="21486"/>
    <cellStyle name="Calculation 2 8 2 8 3" xfId="38974"/>
    <cellStyle name="Calculation 2 8 2 9" xfId="4315"/>
    <cellStyle name="Calculation 2 8 2 9 2" xfId="21907"/>
    <cellStyle name="Calculation 2 8 2 9 3" xfId="39395"/>
    <cellStyle name="Calculation 2 8 20" xfId="8253"/>
    <cellStyle name="Calculation 2 8 20 2" xfId="25813"/>
    <cellStyle name="Calculation 2 8 20 3" xfId="43301"/>
    <cellStyle name="Calculation 2 8 21" xfId="8821"/>
    <cellStyle name="Calculation 2 8 21 2" xfId="26381"/>
    <cellStyle name="Calculation 2 8 21 3" xfId="43869"/>
    <cellStyle name="Calculation 2 8 22" xfId="9389"/>
    <cellStyle name="Calculation 2 8 22 2" xfId="26949"/>
    <cellStyle name="Calculation 2 8 22 3" xfId="44437"/>
    <cellStyle name="Calculation 2 8 23" xfId="9969"/>
    <cellStyle name="Calculation 2 8 23 2" xfId="27529"/>
    <cellStyle name="Calculation 2 8 23 3" xfId="45017"/>
    <cellStyle name="Calculation 2 8 24" xfId="10536"/>
    <cellStyle name="Calculation 2 8 24 2" xfId="28096"/>
    <cellStyle name="Calculation 2 8 24 3" xfId="45584"/>
    <cellStyle name="Calculation 2 8 25" xfId="11047"/>
    <cellStyle name="Calculation 2 8 25 2" xfId="28607"/>
    <cellStyle name="Calculation 2 8 25 3" xfId="46095"/>
    <cellStyle name="Calculation 2 8 26" xfId="11626"/>
    <cellStyle name="Calculation 2 8 26 2" xfId="29186"/>
    <cellStyle name="Calculation 2 8 26 3" xfId="46674"/>
    <cellStyle name="Calculation 2 8 27" xfId="12204"/>
    <cellStyle name="Calculation 2 8 27 2" xfId="29764"/>
    <cellStyle name="Calculation 2 8 27 3" xfId="47252"/>
    <cellStyle name="Calculation 2 8 28" xfId="12783"/>
    <cellStyle name="Calculation 2 8 28 2" xfId="30343"/>
    <cellStyle name="Calculation 2 8 28 3" xfId="47831"/>
    <cellStyle name="Calculation 2 8 29" xfId="13359"/>
    <cellStyle name="Calculation 2 8 29 2" xfId="30919"/>
    <cellStyle name="Calculation 2 8 29 3" xfId="48407"/>
    <cellStyle name="Calculation 2 8 3" xfId="939"/>
    <cellStyle name="Calculation 2 8 3 10" xfId="4856"/>
    <cellStyle name="Calculation 2 8 3 10 2" xfId="22448"/>
    <cellStyle name="Calculation 2 8 3 10 3" xfId="39936"/>
    <cellStyle name="Calculation 2 8 3 11" xfId="5257"/>
    <cellStyle name="Calculation 2 8 3 11 2" xfId="22849"/>
    <cellStyle name="Calculation 2 8 3 11 3" xfId="40337"/>
    <cellStyle name="Calculation 2 8 3 12" xfId="5657"/>
    <cellStyle name="Calculation 2 8 3 12 2" xfId="23249"/>
    <cellStyle name="Calculation 2 8 3 12 3" xfId="40737"/>
    <cellStyle name="Calculation 2 8 3 13" xfId="6402"/>
    <cellStyle name="Calculation 2 8 3 13 2" xfId="23962"/>
    <cellStyle name="Calculation 2 8 3 13 3" xfId="41450"/>
    <cellStyle name="Calculation 2 8 3 14" xfId="7003"/>
    <cellStyle name="Calculation 2 8 3 14 2" xfId="24563"/>
    <cellStyle name="Calculation 2 8 3 14 3" xfId="42051"/>
    <cellStyle name="Calculation 2 8 3 15" xfId="7583"/>
    <cellStyle name="Calculation 2 8 3 15 2" xfId="25143"/>
    <cellStyle name="Calculation 2 8 3 15 3" xfId="42631"/>
    <cellStyle name="Calculation 2 8 3 16" xfId="8151"/>
    <cellStyle name="Calculation 2 8 3 16 2" xfId="25711"/>
    <cellStyle name="Calculation 2 8 3 16 3" xfId="43199"/>
    <cellStyle name="Calculation 2 8 3 17" xfId="8719"/>
    <cellStyle name="Calculation 2 8 3 17 2" xfId="26279"/>
    <cellStyle name="Calculation 2 8 3 17 3" xfId="43767"/>
    <cellStyle name="Calculation 2 8 3 18" xfId="9287"/>
    <cellStyle name="Calculation 2 8 3 18 2" xfId="26847"/>
    <cellStyle name="Calculation 2 8 3 18 3" xfId="44335"/>
    <cellStyle name="Calculation 2 8 3 19" xfId="9855"/>
    <cellStyle name="Calculation 2 8 3 19 2" xfId="27415"/>
    <cellStyle name="Calculation 2 8 3 19 3" xfId="44903"/>
    <cellStyle name="Calculation 2 8 3 2" xfId="1432"/>
    <cellStyle name="Calculation 2 8 3 2 2" xfId="19024"/>
    <cellStyle name="Calculation 2 8 3 2 3" xfId="36512"/>
    <cellStyle name="Calculation 2 8 3 20" xfId="10434"/>
    <cellStyle name="Calculation 2 8 3 20 2" xfId="27994"/>
    <cellStyle name="Calculation 2 8 3 20 3" xfId="45482"/>
    <cellStyle name="Calculation 2 8 3 21" xfId="11001"/>
    <cellStyle name="Calculation 2 8 3 21 2" xfId="28561"/>
    <cellStyle name="Calculation 2 8 3 21 3" xfId="46049"/>
    <cellStyle name="Calculation 2 8 3 22" xfId="11511"/>
    <cellStyle name="Calculation 2 8 3 22 2" xfId="29071"/>
    <cellStyle name="Calculation 2 8 3 22 3" xfId="46559"/>
    <cellStyle name="Calculation 2 8 3 23" xfId="12092"/>
    <cellStyle name="Calculation 2 8 3 23 2" xfId="29652"/>
    <cellStyle name="Calculation 2 8 3 23 3" xfId="47140"/>
    <cellStyle name="Calculation 2 8 3 24" xfId="12670"/>
    <cellStyle name="Calculation 2 8 3 24 2" xfId="30230"/>
    <cellStyle name="Calculation 2 8 3 24 3" xfId="47718"/>
    <cellStyle name="Calculation 2 8 3 25" xfId="13246"/>
    <cellStyle name="Calculation 2 8 3 25 2" xfId="30806"/>
    <cellStyle name="Calculation 2 8 3 25 3" xfId="48294"/>
    <cellStyle name="Calculation 2 8 3 26" xfId="13822"/>
    <cellStyle name="Calculation 2 8 3 26 2" xfId="31382"/>
    <cellStyle name="Calculation 2 8 3 26 3" xfId="48870"/>
    <cellStyle name="Calculation 2 8 3 27" xfId="14396"/>
    <cellStyle name="Calculation 2 8 3 27 2" xfId="31956"/>
    <cellStyle name="Calculation 2 8 3 27 3" xfId="49444"/>
    <cellStyle name="Calculation 2 8 3 28" xfId="14952"/>
    <cellStyle name="Calculation 2 8 3 28 2" xfId="32512"/>
    <cellStyle name="Calculation 2 8 3 28 3" xfId="50000"/>
    <cellStyle name="Calculation 2 8 3 29" xfId="15509"/>
    <cellStyle name="Calculation 2 8 3 29 2" xfId="33069"/>
    <cellStyle name="Calculation 2 8 3 29 3" xfId="50557"/>
    <cellStyle name="Calculation 2 8 3 3" xfId="1868"/>
    <cellStyle name="Calculation 2 8 3 3 2" xfId="19460"/>
    <cellStyle name="Calculation 2 8 3 3 3" xfId="36948"/>
    <cellStyle name="Calculation 2 8 3 30" xfId="16067"/>
    <cellStyle name="Calculation 2 8 3 30 2" xfId="33627"/>
    <cellStyle name="Calculation 2 8 3 30 3" xfId="51115"/>
    <cellStyle name="Calculation 2 8 3 31" xfId="16615"/>
    <cellStyle name="Calculation 2 8 3 31 2" xfId="34175"/>
    <cellStyle name="Calculation 2 8 3 31 3" xfId="51663"/>
    <cellStyle name="Calculation 2 8 3 32" xfId="17148"/>
    <cellStyle name="Calculation 2 8 3 32 2" xfId="34708"/>
    <cellStyle name="Calculation 2 8 3 32 3" xfId="52196"/>
    <cellStyle name="Calculation 2 8 3 33" xfId="17669"/>
    <cellStyle name="Calculation 2 8 3 33 2" xfId="35229"/>
    <cellStyle name="Calculation 2 8 3 33 3" xfId="52717"/>
    <cellStyle name="Calculation 2 8 3 34" xfId="18273"/>
    <cellStyle name="Calculation 2 8 3 35" xfId="35761"/>
    <cellStyle name="Calculation 2 8 3 36" xfId="53487"/>
    <cellStyle name="Calculation 2 8 3 37" xfId="53877"/>
    <cellStyle name="Calculation 2 8 3 4" xfId="2303"/>
    <cellStyle name="Calculation 2 8 3 4 2" xfId="19895"/>
    <cellStyle name="Calculation 2 8 3 4 3" xfId="37383"/>
    <cellStyle name="Calculation 2 8 3 5" xfId="2739"/>
    <cellStyle name="Calculation 2 8 3 5 2" xfId="20331"/>
    <cellStyle name="Calculation 2 8 3 5 3" xfId="37819"/>
    <cellStyle name="Calculation 2 8 3 6" xfId="2436"/>
    <cellStyle name="Calculation 2 8 3 6 2" xfId="20028"/>
    <cellStyle name="Calculation 2 8 3 6 3" xfId="37516"/>
    <cellStyle name="Calculation 2 8 3 7" xfId="3589"/>
    <cellStyle name="Calculation 2 8 3 7 2" xfId="21181"/>
    <cellStyle name="Calculation 2 8 3 7 3" xfId="38669"/>
    <cellStyle name="Calculation 2 8 3 8" xfId="4014"/>
    <cellStyle name="Calculation 2 8 3 8 2" xfId="21606"/>
    <cellStyle name="Calculation 2 8 3 8 3" xfId="39094"/>
    <cellStyle name="Calculation 2 8 3 9" xfId="4435"/>
    <cellStyle name="Calculation 2 8 3 9 2" xfId="22027"/>
    <cellStyle name="Calculation 2 8 3 9 3" xfId="39515"/>
    <cellStyle name="Calculation 2 8 30" xfId="13936"/>
    <cellStyle name="Calculation 2 8 30 2" xfId="31496"/>
    <cellStyle name="Calculation 2 8 30 3" xfId="48984"/>
    <cellStyle name="Calculation 2 8 31" xfId="14496"/>
    <cellStyle name="Calculation 2 8 31 2" xfId="32056"/>
    <cellStyle name="Calculation 2 8 31 3" xfId="49544"/>
    <cellStyle name="Calculation 2 8 32" xfId="15051"/>
    <cellStyle name="Calculation 2 8 32 2" xfId="32611"/>
    <cellStyle name="Calculation 2 8 32 3" xfId="50099"/>
    <cellStyle name="Calculation 2 8 33" xfId="15616"/>
    <cellStyle name="Calculation 2 8 33 2" xfId="33176"/>
    <cellStyle name="Calculation 2 8 33 3" xfId="50664"/>
    <cellStyle name="Calculation 2 8 34" xfId="16163"/>
    <cellStyle name="Calculation 2 8 34 2" xfId="33723"/>
    <cellStyle name="Calculation 2 8 34 3" xfId="51211"/>
    <cellStyle name="Calculation 2 8 35" xfId="16714"/>
    <cellStyle name="Calculation 2 8 35 2" xfId="34274"/>
    <cellStyle name="Calculation 2 8 35 3" xfId="51762"/>
    <cellStyle name="Calculation 2 8 36" xfId="17235"/>
    <cellStyle name="Calculation 2 8 36 2" xfId="34795"/>
    <cellStyle name="Calculation 2 8 36 3" xfId="52283"/>
    <cellStyle name="Calculation 2 8 37" xfId="17839"/>
    <cellStyle name="Calculation 2 8 38" xfId="35327"/>
    <cellStyle name="Calculation 2 8 39" xfId="53230"/>
    <cellStyle name="Calculation 2 8 4" xfId="682"/>
    <cellStyle name="Calculation 2 8 4 10" xfId="10744"/>
    <cellStyle name="Calculation 2 8 4 10 2" xfId="28304"/>
    <cellStyle name="Calculation 2 8 4 10 3" xfId="45792"/>
    <cellStyle name="Calculation 2 8 4 11" xfId="11254"/>
    <cellStyle name="Calculation 2 8 4 11 2" xfId="28814"/>
    <cellStyle name="Calculation 2 8 4 11 3" xfId="46302"/>
    <cellStyle name="Calculation 2 8 4 12" xfId="11835"/>
    <cellStyle name="Calculation 2 8 4 12 2" xfId="29395"/>
    <cellStyle name="Calculation 2 8 4 12 3" xfId="46883"/>
    <cellStyle name="Calculation 2 8 4 13" xfId="12413"/>
    <cellStyle name="Calculation 2 8 4 13 2" xfId="29973"/>
    <cellStyle name="Calculation 2 8 4 13 3" xfId="47461"/>
    <cellStyle name="Calculation 2 8 4 14" xfId="12989"/>
    <cellStyle name="Calculation 2 8 4 14 2" xfId="30549"/>
    <cellStyle name="Calculation 2 8 4 14 3" xfId="48037"/>
    <cellStyle name="Calculation 2 8 4 15" xfId="13565"/>
    <cellStyle name="Calculation 2 8 4 15 2" xfId="31125"/>
    <cellStyle name="Calculation 2 8 4 15 3" xfId="48613"/>
    <cellStyle name="Calculation 2 8 4 16" xfId="14139"/>
    <cellStyle name="Calculation 2 8 4 16 2" xfId="31699"/>
    <cellStyle name="Calculation 2 8 4 16 3" xfId="49187"/>
    <cellStyle name="Calculation 2 8 4 17" xfId="14695"/>
    <cellStyle name="Calculation 2 8 4 17 2" xfId="32255"/>
    <cellStyle name="Calculation 2 8 4 17 3" xfId="49743"/>
    <cellStyle name="Calculation 2 8 4 18" xfId="15252"/>
    <cellStyle name="Calculation 2 8 4 18 2" xfId="32812"/>
    <cellStyle name="Calculation 2 8 4 18 3" xfId="50300"/>
    <cellStyle name="Calculation 2 8 4 19" xfId="15810"/>
    <cellStyle name="Calculation 2 8 4 19 2" xfId="33370"/>
    <cellStyle name="Calculation 2 8 4 19 3" xfId="50858"/>
    <cellStyle name="Calculation 2 8 4 2" xfId="6145"/>
    <cellStyle name="Calculation 2 8 4 2 2" xfId="23705"/>
    <cellStyle name="Calculation 2 8 4 2 3" xfId="41193"/>
    <cellStyle name="Calculation 2 8 4 20" xfId="16358"/>
    <cellStyle name="Calculation 2 8 4 20 2" xfId="33918"/>
    <cellStyle name="Calculation 2 8 4 20 3" xfId="51406"/>
    <cellStyle name="Calculation 2 8 4 21" xfId="16891"/>
    <cellStyle name="Calculation 2 8 4 21 2" xfId="34451"/>
    <cellStyle name="Calculation 2 8 4 21 3" xfId="51939"/>
    <cellStyle name="Calculation 2 8 4 22" xfId="17412"/>
    <cellStyle name="Calculation 2 8 4 22 2" xfId="34972"/>
    <cellStyle name="Calculation 2 8 4 22 3" xfId="52460"/>
    <cellStyle name="Calculation 2 8 4 23" xfId="18016"/>
    <cellStyle name="Calculation 2 8 4 24" xfId="35504"/>
    <cellStyle name="Calculation 2 8 4 3" xfId="6746"/>
    <cellStyle name="Calculation 2 8 4 3 2" xfId="24306"/>
    <cellStyle name="Calculation 2 8 4 3 3" xfId="41794"/>
    <cellStyle name="Calculation 2 8 4 4" xfId="7326"/>
    <cellStyle name="Calculation 2 8 4 4 2" xfId="24886"/>
    <cellStyle name="Calculation 2 8 4 4 3" xfId="42374"/>
    <cellStyle name="Calculation 2 8 4 5" xfId="7894"/>
    <cellStyle name="Calculation 2 8 4 5 2" xfId="25454"/>
    <cellStyle name="Calculation 2 8 4 5 3" xfId="42942"/>
    <cellStyle name="Calculation 2 8 4 6" xfId="8462"/>
    <cellStyle name="Calculation 2 8 4 6 2" xfId="26022"/>
    <cellStyle name="Calculation 2 8 4 6 3" xfId="43510"/>
    <cellStyle name="Calculation 2 8 4 7" xfId="9030"/>
    <cellStyle name="Calculation 2 8 4 7 2" xfId="26590"/>
    <cellStyle name="Calculation 2 8 4 7 3" xfId="44078"/>
    <cellStyle name="Calculation 2 8 4 8" xfId="9598"/>
    <cellStyle name="Calculation 2 8 4 8 2" xfId="27158"/>
    <cellStyle name="Calculation 2 8 4 8 3" xfId="44646"/>
    <cellStyle name="Calculation 2 8 4 9" xfId="10177"/>
    <cellStyle name="Calculation 2 8 4 9 2" xfId="27737"/>
    <cellStyle name="Calculation 2 8 4 9 3" xfId="45225"/>
    <cellStyle name="Calculation 2 8 40" xfId="53558"/>
    <cellStyle name="Calculation 2 8 5" xfId="1175"/>
    <cellStyle name="Calculation 2 8 5 2" xfId="18767"/>
    <cellStyle name="Calculation 2 8 5 3" xfId="36255"/>
    <cellStyle name="Calculation 2 8 6" xfId="1611"/>
    <cellStyle name="Calculation 2 8 6 2" xfId="19203"/>
    <cellStyle name="Calculation 2 8 6 3" xfId="36691"/>
    <cellStyle name="Calculation 2 8 7" xfId="2046"/>
    <cellStyle name="Calculation 2 8 7 2" xfId="19638"/>
    <cellStyle name="Calculation 2 8 7 3" xfId="37126"/>
    <cellStyle name="Calculation 2 8 8" xfId="2482"/>
    <cellStyle name="Calculation 2 8 8 2" xfId="20074"/>
    <cellStyle name="Calculation 2 8 8 3" xfId="37562"/>
    <cellStyle name="Calculation 2 8 9" xfId="2774"/>
    <cellStyle name="Calculation 2 8 9 2" xfId="20366"/>
    <cellStyle name="Calculation 2 8 9 3" xfId="37854"/>
    <cellStyle name="Calculation 2 9" xfId="150"/>
    <cellStyle name="Calculation 2 9 10" xfId="3291"/>
    <cellStyle name="Calculation 2 9 10 2" xfId="20883"/>
    <cellStyle name="Calculation 2 9 10 3" xfId="38371"/>
    <cellStyle name="Calculation 2 9 11" xfId="3716"/>
    <cellStyle name="Calculation 2 9 11 2" xfId="21308"/>
    <cellStyle name="Calculation 2 9 11 3" xfId="38796"/>
    <cellStyle name="Calculation 2 9 12" xfId="4137"/>
    <cellStyle name="Calculation 2 9 12 2" xfId="21729"/>
    <cellStyle name="Calculation 2 9 12 3" xfId="39217"/>
    <cellStyle name="Calculation 2 9 13" xfId="4558"/>
    <cellStyle name="Calculation 2 9 13 2" xfId="22150"/>
    <cellStyle name="Calculation 2 9 13 3" xfId="39638"/>
    <cellStyle name="Calculation 2 9 14" xfId="4960"/>
    <cellStyle name="Calculation 2 9 14 2" xfId="22552"/>
    <cellStyle name="Calculation 2 9 14 3" xfId="40040"/>
    <cellStyle name="Calculation 2 9 15" xfId="5360"/>
    <cellStyle name="Calculation 2 9 15 2" xfId="22952"/>
    <cellStyle name="Calculation 2 9 15 3" xfId="40440"/>
    <cellStyle name="Calculation 2 9 16" xfId="5893"/>
    <cellStyle name="Calculation 2 9 16 2" xfId="23485"/>
    <cellStyle name="Calculation 2 9 16 3" xfId="40973"/>
    <cellStyle name="Calculation 2 9 17" xfId="6494"/>
    <cellStyle name="Calculation 2 9 17 2" xfId="24054"/>
    <cellStyle name="Calculation 2 9 17 3" xfId="41542"/>
    <cellStyle name="Calculation 2 9 18" xfId="7074"/>
    <cellStyle name="Calculation 2 9 18 2" xfId="24634"/>
    <cellStyle name="Calculation 2 9 18 3" xfId="42122"/>
    <cellStyle name="Calculation 2 9 19" xfId="7642"/>
    <cellStyle name="Calculation 2 9 19 2" xfId="25202"/>
    <cellStyle name="Calculation 2 9 19 3" xfId="42690"/>
    <cellStyle name="Calculation 2 9 2" xfId="779"/>
    <cellStyle name="Calculation 2 9 2 10" xfId="4696"/>
    <cellStyle name="Calculation 2 9 2 10 2" xfId="22288"/>
    <cellStyle name="Calculation 2 9 2 10 3" xfId="39776"/>
    <cellStyle name="Calculation 2 9 2 11" xfId="5097"/>
    <cellStyle name="Calculation 2 9 2 11 2" xfId="22689"/>
    <cellStyle name="Calculation 2 9 2 11 3" xfId="40177"/>
    <cellStyle name="Calculation 2 9 2 12" xfId="5497"/>
    <cellStyle name="Calculation 2 9 2 12 2" xfId="23089"/>
    <cellStyle name="Calculation 2 9 2 12 3" xfId="40577"/>
    <cellStyle name="Calculation 2 9 2 13" xfId="6242"/>
    <cellStyle name="Calculation 2 9 2 13 2" xfId="23802"/>
    <cellStyle name="Calculation 2 9 2 13 3" xfId="41290"/>
    <cellStyle name="Calculation 2 9 2 14" xfId="6843"/>
    <cellStyle name="Calculation 2 9 2 14 2" xfId="24403"/>
    <cellStyle name="Calculation 2 9 2 14 3" xfId="41891"/>
    <cellStyle name="Calculation 2 9 2 15" xfId="7423"/>
    <cellStyle name="Calculation 2 9 2 15 2" xfId="24983"/>
    <cellStyle name="Calculation 2 9 2 15 3" xfId="42471"/>
    <cellStyle name="Calculation 2 9 2 16" xfId="7991"/>
    <cellStyle name="Calculation 2 9 2 16 2" xfId="25551"/>
    <cellStyle name="Calculation 2 9 2 16 3" xfId="43039"/>
    <cellStyle name="Calculation 2 9 2 17" xfId="8559"/>
    <cellStyle name="Calculation 2 9 2 17 2" xfId="26119"/>
    <cellStyle name="Calculation 2 9 2 17 3" xfId="43607"/>
    <cellStyle name="Calculation 2 9 2 18" xfId="9127"/>
    <cellStyle name="Calculation 2 9 2 18 2" xfId="26687"/>
    <cellStyle name="Calculation 2 9 2 18 3" xfId="44175"/>
    <cellStyle name="Calculation 2 9 2 19" xfId="9695"/>
    <cellStyle name="Calculation 2 9 2 19 2" xfId="27255"/>
    <cellStyle name="Calculation 2 9 2 19 3" xfId="44743"/>
    <cellStyle name="Calculation 2 9 2 2" xfId="1272"/>
    <cellStyle name="Calculation 2 9 2 2 2" xfId="18864"/>
    <cellStyle name="Calculation 2 9 2 2 3" xfId="36352"/>
    <cellStyle name="Calculation 2 9 2 20" xfId="10274"/>
    <cellStyle name="Calculation 2 9 2 20 2" xfId="27834"/>
    <cellStyle name="Calculation 2 9 2 20 3" xfId="45322"/>
    <cellStyle name="Calculation 2 9 2 21" xfId="10841"/>
    <cellStyle name="Calculation 2 9 2 21 2" xfId="28401"/>
    <cellStyle name="Calculation 2 9 2 21 3" xfId="45889"/>
    <cellStyle name="Calculation 2 9 2 22" xfId="11351"/>
    <cellStyle name="Calculation 2 9 2 22 2" xfId="28911"/>
    <cellStyle name="Calculation 2 9 2 22 3" xfId="46399"/>
    <cellStyle name="Calculation 2 9 2 23" xfId="11932"/>
    <cellStyle name="Calculation 2 9 2 23 2" xfId="29492"/>
    <cellStyle name="Calculation 2 9 2 23 3" xfId="46980"/>
    <cellStyle name="Calculation 2 9 2 24" xfId="12510"/>
    <cellStyle name="Calculation 2 9 2 24 2" xfId="30070"/>
    <cellStyle name="Calculation 2 9 2 24 3" xfId="47558"/>
    <cellStyle name="Calculation 2 9 2 25" xfId="13086"/>
    <cellStyle name="Calculation 2 9 2 25 2" xfId="30646"/>
    <cellStyle name="Calculation 2 9 2 25 3" xfId="48134"/>
    <cellStyle name="Calculation 2 9 2 26" xfId="13662"/>
    <cellStyle name="Calculation 2 9 2 26 2" xfId="31222"/>
    <cellStyle name="Calculation 2 9 2 26 3" xfId="48710"/>
    <cellStyle name="Calculation 2 9 2 27" xfId="14236"/>
    <cellStyle name="Calculation 2 9 2 27 2" xfId="31796"/>
    <cellStyle name="Calculation 2 9 2 27 3" xfId="49284"/>
    <cellStyle name="Calculation 2 9 2 28" xfId="14792"/>
    <cellStyle name="Calculation 2 9 2 28 2" xfId="32352"/>
    <cellStyle name="Calculation 2 9 2 28 3" xfId="49840"/>
    <cellStyle name="Calculation 2 9 2 29" xfId="15349"/>
    <cellStyle name="Calculation 2 9 2 29 2" xfId="32909"/>
    <cellStyle name="Calculation 2 9 2 29 3" xfId="50397"/>
    <cellStyle name="Calculation 2 9 2 3" xfId="1708"/>
    <cellStyle name="Calculation 2 9 2 3 2" xfId="19300"/>
    <cellStyle name="Calculation 2 9 2 3 3" xfId="36788"/>
    <cellStyle name="Calculation 2 9 2 30" xfId="15907"/>
    <cellStyle name="Calculation 2 9 2 30 2" xfId="33467"/>
    <cellStyle name="Calculation 2 9 2 30 3" xfId="50955"/>
    <cellStyle name="Calculation 2 9 2 31" xfId="16455"/>
    <cellStyle name="Calculation 2 9 2 31 2" xfId="34015"/>
    <cellStyle name="Calculation 2 9 2 31 3" xfId="51503"/>
    <cellStyle name="Calculation 2 9 2 32" xfId="16988"/>
    <cellStyle name="Calculation 2 9 2 32 2" xfId="34548"/>
    <cellStyle name="Calculation 2 9 2 32 3" xfId="52036"/>
    <cellStyle name="Calculation 2 9 2 33" xfId="17509"/>
    <cellStyle name="Calculation 2 9 2 33 2" xfId="35069"/>
    <cellStyle name="Calculation 2 9 2 33 3" xfId="52557"/>
    <cellStyle name="Calculation 2 9 2 34" xfId="18113"/>
    <cellStyle name="Calculation 2 9 2 35" xfId="35601"/>
    <cellStyle name="Calculation 2 9 2 36" xfId="53327"/>
    <cellStyle name="Calculation 2 9 2 37" xfId="52976"/>
    <cellStyle name="Calculation 2 9 2 4" xfId="2143"/>
    <cellStyle name="Calculation 2 9 2 4 2" xfId="19735"/>
    <cellStyle name="Calculation 2 9 2 4 3" xfId="37223"/>
    <cellStyle name="Calculation 2 9 2 5" xfId="2579"/>
    <cellStyle name="Calculation 2 9 2 5 2" xfId="20171"/>
    <cellStyle name="Calculation 2 9 2 5 3" xfId="37659"/>
    <cellStyle name="Calculation 2 9 2 6" xfId="3110"/>
    <cellStyle name="Calculation 2 9 2 6 2" xfId="20702"/>
    <cellStyle name="Calculation 2 9 2 6 3" xfId="38190"/>
    <cellStyle name="Calculation 2 9 2 7" xfId="3429"/>
    <cellStyle name="Calculation 2 9 2 7 2" xfId="21021"/>
    <cellStyle name="Calculation 2 9 2 7 3" xfId="38509"/>
    <cellStyle name="Calculation 2 9 2 8" xfId="3854"/>
    <cellStyle name="Calculation 2 9 2 8 2" xfId="21446"/>
    <cellStyle name="Calculation 2 9 2 8 3" xfId="38934"/>
    <cellStyle name="Calculation 2 9 2 9" xfId="4275"/>
    <cellStyle name="Calculation 2 9 2 9 2" xfId="21867"/>
    <cellStyle name="Calculation 2 9 2 9 3" xfId="39355"/>
    <cellStyle name="Calculation 2 9 20" xfId="8210"/>
    <cellStyle name="Calculation 2 9 20 2" xfId="25770"/>
    <cellStyle name="Calculation 2 9 20 3" xfId="43258"/>
    <cellStyle name="Calculation 2 9 21" xfId="8778"/>
    <cellStyle name="Calculation 2 9 21 2" xfId="26338"/>
    <cellStyle name="Calculation 2 9 21 3" xfId="43826"/>
    <cellStyle name="Calculation 2 9 22" xfId="9346"/>
    <cellStyle name="Calculation 2 9 22 2" xfId="26906"/>
    <cellStyle name="Calculation 2 9 22 3" xfId="44394"/>
    <cellStyle name="Calculation 2 9 23" xfId="9926"/>
    <cellStyle name="Calculation 2 9 23 2" xfId="27486"/>
    <cellStyle name="Calculation 2 9 23 3" xfId="44974"/>
    <cellStyle name="Calculation 2 9 24" xfId="10493"/>
    <cellStyle name="Calculation 2 9 24 2" xfId="28053"/>
    <cellStyle name="Calculation 2 9 24 3" xfId="45541"/>
    <cellStyle name="Calculation 2 9 25" xfId="9921"/>
    <cellStyle name="Calculation 2 9 25 2" xfId="27481"/>
    <cellStyle name="Calculation 2 9 25 3" xfId="44969"/>
    <cellStyle name="Calculation 2 9 26" xfId="11583"/>
    <cellStyle name="Calculation 2 9 26 2" xfId="29143"/>
    <cellStyle name="Calculation 2 9 26 3" xfId="46631"/>
    <cellStyle name="Calculation 2 9 27" xfId="12162"/>
    <cellStyle name="Calculation 2 9 27 2" xfId="29722"/>
    <cellStyle name="Calculation 2 9 27 3" xfId="47210"/>
    <cellStyle name="Calculation 2 9 28" xfId="12740"/>
    <cellStyle name="Calculation 2 9 28 2" xfId="30300"/>
    <cellStyle name="Calculation 2 9 28 3" xfId="47788"/>
    <cellStyle name="Calculation 2 9 29" xfId="13316"/>
    <cellStyle name="Calculation 2 9 29 2" xfId="30876"/>
    <cellStyle name="Calculation 2 9 29 3" xfId="48364"/>
    <cellStyle name="Calculation 2 9 3" xfId="899"/>
    <cellStyle name="Calculation 2 9 3 10" xfId="4816"/>
    <cellStyle name="Calculation 2 9 3 10 2" xfId="22408"/>
    <cellStyle name="Calculation 2 9 3 10 3" xfId="39896"/>
    <cellStyle name="Calculation 2 9 3 11" xfId="5217"/>
    <cellStyle name="Calculation 2 9 3 11 2" xfId="22809"/>
    <cellStyle name="Calculation 2 9 3 11 3" xfId="40297"/>
    <cellStyle name="Calculation 2 9 3 12" xfId="5617"/>
    <cellStyle name="Calculation 2 9 3 12 2" xfId="23209"/>
    <cellStyle name="Calculation 2 9 3 12 3" xfId="40697"/>
    <cellStyle name="Calculation 2 9 3 13" xfId="6362"/>
    <cellStyle name="Calculation 2 9 3 13 2" xfId="23922"/>
    <cellStyle name="Calculation 2 9 3 13 3" xfId="41410"/>
    <cellStyle name="Calculation 2 9 3 14" xfId="6963"/>
    <cellStyle name="Calculation 2 9 3 14 2" xfId="24523"/>
    <cellStyle name="Calculation 2 9 3 14 3" xfId="42011"/>
    <cellStyle name="Calculation 2 9 3 15" xfId="7543"/>
    <cellStyle name="Calculation 2 9 3 15 2" xfId="25103"/>
    <cellStyle name="Calculation 2 9 3 15 3" xfId="42591"/>
    <cellStyle name="Calculation 2 9 3 16" xfId="8111"/>
    <cellStyle name="Calculation 2 9 3 16 2" xfId="25671"/>
    <cellStyle name="Calculation 2 9 3 16 3" xfId="43159"/>
    <cellStyle name="Calculation 2 9 3 17" xfId="8679"/>
    <cellStyle name="Calculation 2 9 3 17 2" xfId="26239"/>
    <cellStyle name="Calculation 2 9 3 17 3" xfId="43727"/>
    <cellStyle name="Calculation 2 9 3 18" xfId="9247"/>
    <cellStyle name="Calculation 2 9 3 18 2" xfId="26807"/>
    <cellStyle name="Calculation 2 9 3 18 3" xfId="44295"/>
    <cellStyle name="Calculation 2 9 3 19" xfId="9815"/>
    <cellStyle name="Calculation 2 9 3 19 2" xfId="27375"/>
    <cellStyle name="Calculation 2 9 3 19 3" xfId="44863"/>
    <cellStyle name="Calculation 2 9 3 2" xfId="1392"/>
    <cellStyle name="Calculation 2 9 3 2 2" xfId="18984"/>
    <cellStyle name="Calculation 2 9 3 2 3" xfId="36472"/>
    <cellStyle name="Calculation 2 9 3 20" xfId="10394"/>
    <cellStyle name="Calculation 2 9 3 20 2" xfId="27954"/>
    <cellStyle name="Calculation 2 9 3 20 3" xfId="45442"/>
    <cellStyle name="Calculation 2 9 3 21" xfId="10961"/>
    <cellStyle name="Calculation 2 9 3 21 2" xfId="28521"/>
    <cellStyle name="Calculation 2 9 3 21 3" xfId="46009"/>
    <cellStyle name="Calculation 2 9 3 22" xfId="11471"/>
    <cellStyle name="Calculation 2 9 3 22 2" xfId="29031"/>
    <cellStyle name="Calculation 2 9 3 22 3" xfId="46519"/>
    <cellStyle name="Calculation 2 9 3 23" xfId="12052"/>
    <cellStyle name="Calculation 2 9 3 23 2" xfId="29612"/>
    <cellStyle name="Calculation 2 9 3 23 3" xfId="47100"/>
    <cellStyle name="Calculation 2 9 3 24" xfId="12630"/>
    <cellStyle name="Calculation 2 9 3 24 2" xfId="30190"/>
    <cellStyle name="Calculation 2 9 3 24 3" xfId="47678"/>
    <cellStyle name="Calculation 2 9 3 25" xfId="13206"/>
    <cellStyle name="Calculation 2 9 3 25 2" xfId="30766"/>
    <cellStyle name="Calculation 2 9 3 25 3" xfId="48254"/>
    <cellStyle name="Calculation 2 9 3 26" xfId="13782"/>
    <cellStyle name="Calculation 2 9 3 26 2" xfId="31342"/>
    <cellStyle name="Calculation 2 9 3 26 3" xfId="48830"/>
    <cellStyle name="Calculation 2 9 3 27" xfId="14356"/>
    <cellStyle name="Calculation 2 9 3 27 2" xfId="31916"/>
    <cellStyle name="Calculation 2 9 3 27 3" xfId="49404"/>
    <cellStyle name="Calculation 2 9 3 28" xfId="14912"/>
    <cellStyle name="Calculation 2 9 3 28 2" xfId="32472"/>
    <cellStyle name="Calculation 2 9 3 28 3" xfId="49960"/>
    <cellStyle name="Calculation 2 9 3 29" xfId="15469"/>
    <cellStyle name="Calculation 2 9 3 29 2" xfId="33029"/>
    <cellStyle name="Calculation 2 9 3 29 3" xfId="50517"/>
    <cellStyle name="Calculation 2 9 3 3" xfId="1828"/>
    <cellStyle name="Calculation 2 9 3 3 2" xfId="19420"/>
    <cellStyle name="Calculation 2 9 3 3 3" xfId="36908"/>
    <cellStyle name="Calculation 2 9 3 30" xfId="16027"/>
    <cellStyle name="Calculation 2 9 3 30 2" xfId="33587"/>
    <cellStyle name="Calculation 2 9 3 30 3" xfId="51075"/>
    <cellStyle name="Calculation 2 9 3 31" xfId="16575"/>
    <cellStyle name="Calculation 2 9 3 31 2" xfId="34135"/>
    <cellStyle name="Calculation 2 9 3 31 3" xfId="51623"/>
    <cellStyle name="Calculation 2 9 3 32" xfId="17108"/>
    <cellStyle name="Calculation 2 9 3 32 2" xfId="34668"/>
    <cellStyle name="Calculation 2 9 3 32 3" xfId="52156"/>
    <cellStyle name="Calculation 2 9 3 33" xfId="17629"/>
    <cellStyle name="Calculation 2 9 3 33 2" xfId="35189"/>
    <cellStyle name="Calculation 2 9 3 33 3" xfId="52677"/>
    <cellStyle name="Calculation 2 9 3 34" xfId="18233"/>
    <cellStyle name="Calculation 2 9 3 35" xfId="35721"/>
    <cellStyle name="Calculation 2 9 3 36" xfId="53447"/>
    <cellStyle name="Calculation 2 9 3 37" xfId="53099"/>
    <cellStyle name="Calculation 2 9 3 4" xfId="2263"/>
    <cellStyle name="Calculation 2 9 3 4 2" xfId="19855"/>
    <cellStyle name="Calculation 2 9 3 4 3" xfId="37343"/>
    <cellStyle name="Calculation 2 9 3 5" xfId="2699"/>
    <cellStyle name="Calculation 2 9 3 5 2" xfId="20291"/>
    <cellStyle name="Calculation 2 9 3 5 3" xfId="37779"/>
    <cellStyle name="Calculation 2 9 3 6" xfId="2825"/>
    <cellStyle name="Calculation 2 9 3 6 2" xfId="20417"/>
    <cellStyle name="Calculation 2 9 3 6 3" xfId="37905"/>
    <cellStyle name="Calculation 2 9 3 7" xfId="3549"/>
    <cellStyle name="Calculation 2 9 3 7 2" xfId="21141"/>
    <cellStyle name="Calculation 2 9 3 7 3" xfId="38629"/>
    <cellStyle name="Calculation 2 9 3 8" xfId="3974"/>
    <cellStyle name="Calculation 2 9 3 8 2" xfId="21566"/>
    <cellStyle name="Calculation 2 9 3 8 3" xfId="39054"/>
    <cellStyle name="Calculation 2 9 3 9" xfId="4395"/>
    <cellStyle name="Calculation 2 9 3 9 2" xfId="21987"/>
    <cellStyle name="Calculation 2 9 3 9 3" xfId="39475"/>
    <cellStyle name="Calculation 2 9 30" xfId="13893"/>
    <cellStyle name="Calculation 2 9 30 2" xfId="31453"/>
    <cellStyle name="Calculation 2 9 30 3" xfId="48941"/>
    <cellStyle name="Calculation 2 9 31" xfId="14453"/>
    <cellStyle name="Calculation 2 9 31 2" xfId="32013"/>
    <cellStyle name="Calculation 2 9 31 3" xfId="49501"/>
    <cellStyle name="Calculation 2 9 32" xfId="15008"/>
    <cellStyle name="Calculation 2 9 32 2" xfId="32568"/>
    <cellStyle name="Calculation 2 9 32 3" xfId="50056"/>
    <cellStyle name="Calculation 2 9 33" xfId="15573"/>
    <cellStyle name="Calculation 2 9 33 2" xfId="33133"/>
    <cellStyle name="Calculation 2 9 33 3" xfId="50621"/>
    <cellStyle name="Calculation 2 9 34" xfId="16120"/>
    <cellStyle name="Calculation 2 9 34 2" xfId="33680"/>
    <cellStyle name="Calculation 2 9 34 3" xfId="51168"/>
    <cellStyle name="Calculation 2 9 35" xfId="16672"/>
    <cellStyle name="Calculation 2 9 35 2" xfId="34232"/>
    <cellStyle name="Calculation 2 9 35 3" xfId="51720"/>
    <cellStyle name="Calculation 2 9 36" xfId="17193"/>
    <cellStyle name="Calculation 2 9 36 2" xfId="34753"/>
    <cellStyle name="Calculation 2 9 36 3" xfId="52241"/>
    <cellStyle name="Calculation 2 9 37" xfId="17797"/>
    <cellStyle name="Calculation 2 9 38" xfId="35285"/>
    <cellStyle name="Calculation 2 9 39" xfId="53189"/>
    <cellStyle name="Calculation 2 9 4" xfId="641"/>
    <cellStyle name="Calculation 2 9 4 10" xfId="10704"/>
    <cellStyle name="Calculation 2 9 4 10 2" xfId="28264"/>
    <cellStyle name="Calculation 2 9 4 10 3" xfId="45752"/>
    <cellStyle name="Calculation 2 9 4 11" xfId="11214"/>
    <cellStyle name="Calculation 2 9 4 11 2" xfId="28774"/>
    <cellStyle name="Calculation 2 9 4 11 3" xfId="46262"/>
    <cellStyle name="Calculation 2 9 4 12" xfId="11795"/>
    <cellStyle name="Calculation 2 9 4 12 2" xfId="29355"/>
    <cellStyle name="Calculation 2 9 4 12 3" xfId="46843"/>
    <cellStyle name="Calculation 2 9 4 13" xfId="12373"/>
    <cellStyle name="Calculation 2 9 4 13 2" xfId="29933"/>
    <cellStyle name="Calculation 2 9 4 13 3" xfId="47421"/>
    <cellStyle name="Calculation 2 9 4 14" xfId="12949"/>
    <cellStyle name="Calculation 2 9 4 14 2" xfId="30509"/>
    <cellStyle name="Calculation 2 9 4 14 3" xfId="47997"/>
    <cellStyle name="Calculation 2 9 4 15" xfId="13525"/>
    <cellStyle name="Calculation 2 9 4 15 2" xfId="31085"/>
    <cellStyle name="Calculation 2 9 4 15 3" xfId="48573"/>
    <cellStyle name="Calculation 2 9 4 16" xfId="14099"/>
    <cellStyle name="Calculation 2 9 4 16 2" xfId="31659"/>
    <cellStyle name="Calculation 2 9 4 16 3" xfId="49147"/>
    <cellStyle name="Calculation 2 9 4 17" xfId="14655"/>
    <cellStyle name="Calculation 2 9 4 17 2" xfId="32215"/>
    <cellStyle name="Calculation 2 9 4 17 3" xfId="49703"/>
    <cellStyle name="Calculation 2 9 4 18" xfId="15212"/>
    <cellStyle name="Calculation 2 9 4 18 2" xfId="32772"/>
    <cellStyle name="Calculation 2 9 4 18 3" xfId="50260"/>
    <cellStyle name="Calculation 2 9 4 19" xfId="15770"/>
    <cellStyle name="Calculation 2 9 4 19 2" xfId="33330"/>
    <cellStyle name="Calculation 2 9 4 19 3" xfId="50818"/>
    <cellStyle name="Calculation 2 9 4 2" xfId="6105"/>
    <cellStyle name="Calculation 2 9 4 2 2" xfId="23665"/>
    <cellStyle name="Calculation 2 9 4 2 3" xfId="41153"/>
    <cellStyle name="Calculation 2 9 4 20" xfId="16318"/>
    <cellStyle name="Calculation 2 9 4 20 2" xfId="33878"/>
    <cellStyle name="Calculation 2 9 4 20 3" xfId="51366"/>
    <cellStyle name="Calculation 2 9 4 21" xfId="16851"/>
    <cellStyle name="Calculation 2 9 4 21 2" xfId="34411"/>
    <cellStyle name="Calculation 2 9 4 21 3" xfId="51899"/>
    <cellStyle name="Calculation 2 9 4 22" xfId="17372"/>
    <cellStyle name="Calculation 2 9 4 22 2" xfId="34932"/>
    <cellStyle name="Calculation 2 9 4 22 3" xfId="52420"/>
    <cellStyle name="Calculation 2 9 4 23" xfId="17976"/>
    <cellStyle name="Calculation 2 9 4 24" xfId="35464"/>
    <cellStyle name="Calculation 2 9 4 3" xfId="6706"/>
    <cellStyle name="Calculation 2 9 4 3 2" xfId="24266"/>
    <cellStyle name="Calculation 2 9 4 3 3" xfId="41754"/>
    <cellStyle name="Calculation 2 9 4 4" xfId="7286"/>
    <cellStyle name="Calculation 2 9 4 4 2" xfId="24846"/>
    <cellStyle name="Calculation 2 9 4 4 3" xfId="42334"/>
    <cellStyle name="Calculation 2 9 4 5" xfId="7854"/>
    <cellStyle name="Calculation 2 9 4 5 2" xfId="25414"/>
    <cellStyle name="Calculation 2 9 4 5 3" xfId="42902"/>
    <cellStyle name="Calculation 2 9 4 6" xfId="8422"/>
    <cellStyle name="Calculation 2 9 4 6 2" xfId="25982"/>
    <cellStyle name="Calculation 2 9 4 6 3" xfId="43470"/>
    <cellStyle name="Calculation 2 9 4 7" xfId="8990"/>
    <cellStyle name="Calculation 2 9 4 7 2" xfId="26550"/>
    <cellStyle name="Calculation 2 9 4 7 3" xfId="44038"/>
    <cellStyle name="Calculation 2 9 4 8" xfId="9558"/>
    <cellStyle name="Calculation 2 9 4 8 2" xfId="27118"/>
    <cellStyle name="Calculation 2 9 4 8 3" xfId="44606"/>
    <cellStyle name="Calculation 2 9 4 9" xfId="10137"/>
    <cellStyle name="Calculation 2 9 4 9 2" xfId="27697"/>
    <cellStyle name="Calculation 2 9 4 9 3" xfId="45185"/>
    <cellStyle name="Calculation 2 9 40" xfId="53007"/>
    <cellStyle name="Calculation 2 9 5" xfId="1134"/>
    <cellStyle name="Calculation 2 9 5 2" xfId="18726"/>
    <cellStyle name="Calculation 2 9 5 3" xfId="36214"/>
    <cellStyle name="Calculation 2 9 6" xfId="1570"/>
    <cellStyle name="Calculation 2 9 6 2" xfId="19162"/>
    <cellStyle name="Calculation 2 9 6 3" xfId="36650"/>
    <cellStyle name="Calculation 2 9 7" xfId="2005"/>
    <cellStyle name="Calculation 2 9 7 2" xfId="19597"/>
    <cellStyle name="Calculation 2 9 7 3" xfId="37085"/>
    <cellStyle name="Calculation 2 9 8" xfId="2441"/>
    <cellStyle name="Calculation 2 9 8 2" xfId="20033"/>
    <cellStyle name="Calculation 2 9 8 3" xfId="37521"/>
    <cellStyle name="Calculation 2 9 9" xfId="2998"/>
    <cellStyle name="Calculation 2 9 9 2" xfId="20590"/>
    <cellStyle name="Calculation 2 9 9 3" xfId="38078"/>
    <cellStyle name="Calculation 3" xfId="63"/>
    <cellStyle name="Calculation 3 10" xfId="174"/>
    <cellStyle name="Calculation 3 10 10" xfId="3331"/>
    <cellStyle name="Calculation 3 10 10 2" xfId="20923"/>
    <cellStyle name="Calculation 3 10 10 3" xfId="38411"/>
    <cellStyle name="Calculation 3 10 11" xfId="3756"/>
    <cellStyle name="Calculation 3 10 11 2" xfId="21348"/>
    <cellStyle name="Calculation 3 10 11 3" xfId="38836"/>
    <cellStyle name="Calculation 3 10 12" xfId="4177"/>
    <cellStyle name="Calculation 3 10 12 2" xfId="21769"/>
    <cellStyle name="Calculation 3 10 12 3" xfId="39257"/>
    <cellStyle name="Calculation 3 10 13" xfId="4598"/>
    <cellStyle name="Calculation 3 10 13 2" xfId="22190"/>
    <cellStyle name="Calculation 3 10 13 3" xfId="39678"/>
    <cellStyle name="Calculation 3 10 14" xfId="4999"/>
    <cellStyle name="Calculation 3 10 14 2" xfId="22591"/>
    <cellStyle name="Calculation 3 10 14 3" xfId="40079"/>
    <cellStyle name="Calculation 3 10 15" xfId="5399"/>
    <cellStyle name="Calculation 3 10 15 2" xfId="22991"/>
    <cellStyle name="Calculation 3 10 15 3" xfId="40479"/>
    <cellStyle name="Calculation 3 10 16" xfId="5935"/>
    <cellStyle name="Calculation 3 10 16 2" xfId="23527"/>
    <cellStyle name="Calculation 3 10 16 3" xfId="41015"/>
    <cellStyle name="Calculation 3 10 17" xfId="6536"/>
    <cellStyle name="Calculation 3 10 17 2" xfId="24096"/>
    <cellStyle name="Calculation 3 10 17 3" xfId="41584"/>
    <cellStyle name="Calculation 3 10 18" xfId="7116"/>
    <cellStyle name="Calculation 3 10 18 2" xfId="24676"/>
    <cellStyle name="Calculation 3 10 18 3" xfId="42164"/>
    <cellStyle name="Calculation 3 10 19" xfId="7684"/>
    <cellStyle name="Calculation 3 10 19 2" xfId="25244"/>
    <cellStyle name="Calculation 3 10 19 3" xfId="42732"/>
    <cellStyle name="Calculation 3 10 2" xfId="818"/>
    <cellStyle name="Calculation 3 10 2 10" xfId="4735"/>
    <cellStyle name="Calculation 3 10 2 10 2" xfId="22327"/>
    <cellStyle name="Calculation 3 10 2 10 3" xfId="39815"/>
    <cellStyle name="Calculation 3 10 2 11" xfId="5136"/>
    <cellStyle name="Calculation 3 10 2 11 2" xfId="22728"/>
    <cellStyle name="Calculation 3 10 2 11 3" xfId="40216"/>
    <cellStyle name="Calculation 3 10 2 12" xfId="5536"/>
    <cellStyle name="Calculation 3 10 2 12 2" xfId="23128"/>
    <cellStyle name="Calculation 3 10 2 12 3" xfId="40616"/>
    <cellStyle name="Calculation 3 10 2 13" xfId="6281"/>
    <cellStyle name="Calculation 3 10 2 13 2" xfId="23841"/>
    <cellStyle name="Calculation 3 10 2 13 3" xfId="41329"/>
    <cellStyle name="Calculation 3 10 2 14" xfId="6882"/>
    <cellStyle name="Calculation 3 10 2 14 2" xfId="24442"/>
    <cellStyle name="Calculation 3 10 2 14 3" xfId="41930"/>
    <cellStyle name="Calculation 3 10 2 15" xfId="7462"/>
    <cellStyle name="Calculation 3 10 2 15 2" xfId="25022"/>
    <cellStyle name="Calculation 3 10 2 15 3" xfId="42510"/>
    <cellStyle name="Calculation 3 10 2 16" xfId="8030"/>
    <cellStyle name="Calculation 3 10 2 16 2" xfId="25590"/>
    <cellStyle name="Calculation 3 10 2 16 3" xfId="43078"/>
    <cellStyle name="Calculation 3 10 2 17" xfId="8598"/>
    <cellStyle name="Calculation 3 10 2 17 2" xfId="26158"/>
    <cellStyle name="Calculation 3 10 2 17 3" xfId="43646"/>
    <cellStyle name="Calculation 3 10 2 18" xfId="9166"/>
    <cellStyle name="Calculation 3 10 2 18 2" xfId="26726"/>
    <cellStyle name="Calculation 3 10 2 18 3" xfId="44214"/>
    <cellStyle name="Calculation 3 10 2 19" xfId="9734"/>
    <cellStyle name="Calculation 3 10 2 19 2" xfId="27294"/>
    <cellStyle name="Calculation 3 10 2 19 3" xfId="44782"/>
    <cellStyle name="Calculation 3 10 2 2" xfId="1311"/>
    <cellStyle name="Calculation 3 10 2 2 2" xfId="18903"/>
    <cellStyle name="Calculation 3 10 2 2 3" xfId="36391"/>
    <cellStyle name="Calculation 3 10 2 20" xfId="10313"/>
    <cellStyle name="Calculation 3 10 2 20 2" xfId="27873"/>
    <cellStyle name="Calculation 3 10 2 20 3" xfId="45361"/>
    <cellStyle name="Calculation 3 10 2 21" xfId="10880"/>
    <cellStyle name="Calculation 3 10 2 21 2" xfId="28440"/>
    <cellStyle name="Calculation 3 10 2 21 3" xfId="45928"/>
    <cellStyle name="Calculation 3 10 2 22" xfId="11390"/>
    <cellStyle name="Calculation 3 10 2 22 2" xfId="28950"/>
    <cellStyle name="Calculation 3 10 2 22 3" xfId="46438"/>
    <cellStyle name="Calculation 3 10 2 23" xfId="11971"/>
    <cellStyle name="Calculation 3 10 2 23 2" xfId="29531"/>
    <cellStyle name="Calculation 3 10 2 23 3" xfId="47019"/>
    <cellStyle name="Calculation 3 10 2 24" xfId="12549"/>
    <cellStyle name="Calculation 3 10 2 24 2" xfId="30109"/>
    <cellStyle name="Calculation 3 10 2 24 3" xfId="47597"/>
    <cellStyle name="Calculation 3 10 2 25" xfId="13125"/>
    <cellStyle name="Calculation 3 10 2 25 2" xfId="30685"/>
    <cellStyle name="Calculation 3 10 2 25 3" xfId="48173"/>
    <cellStyle name="Calculation 3 10 2 26" xfId="13701"/>
    <cellStyle name="Calculation 3 10 2 26 2" xfId="31261"/>
    <cellStyle name="Calculation 3 10 2 26 3" xfId="48749"/>
    <cellStyle name="Calculation 3 10 2 27" xfId="14275"/>
    <cellStyle name="Calculation 3 10 2 27 2" xfId="31835"/>
    <cellStyle name="Calculation 3 10 2 27 3" xfId="49323"/>
    <cellStyle name="Calculation 3 10 2 28" xfId="14831"/>
    <cellStyle name="Calculation 3 10 2 28 2" xfId="32391"/>
    <cellStyle name="Calculation 3 10 2 28 3" xfId="49879"/>
    <cellStyle name="Calculation 3 10 2 29" xfId="15388"/>
    <cellStyle name="Calculation 3 10 2 29 2" xfId="32948"/>
    <cellStyle name="Calculation 3 10 2 29 3" xfId="50436"/>
    <cellStyle name="Calculation 3 10 2 3" xfId="1747"/>
    <cellStyle name="Calculation 3 10 2 3 2" xfId="19339"/>
    <cellStyle name="Calculation 3 10 2 3 3" xfId="36827"/>
    <cellStyle name="Calculation 3 10 2 30" xfId="15946"/>
    <cellStyle name="Calculation 3 10 2 30 2" xfId="33506"/>
    <cellStyle name="Calculation 3 10 2 30 3" xfId="50994"/>
    <cellStyle name="Calculation 3 10 2 31" xfId="16494"/>
    <cellStyle name="Calculation 3 10 2 31 2" xfId="34054"/>
    <cellStyle name="Calculation 3 10 2 31 3" xfId="51542"/>
    <cellStyle name="Calculation 3 10 2 32" xfId="17027"/>
    <cellStyle name="Calculation 3 10 2 32 2" xfId="34587"/>
    <cellStyle name="Calculation 3 10 2 32 3" xfId="52075"/>
    <cellStyle name="Calculation 3 10 2 33" xfId="17548"/>
    <cellStyle name="Calculation 3 10 2 33 2" xfId="35108"/>
    <cellStyle name="Calculation 3 10 2 33 3" xfId="52596"/>
    <cellStyle name="Calculation 3 10 2 34" xfId="18152"/>
    <cellStyle name="Calculation 3 10 2 35" xfId="35640"/>
    <cellStyle name="Calculation 3 10 2 36" xfId="53366"/>
    <cellStyle name="Calculation 3 10 2 37" xfId="53703"/>
    <cellStyle name="Calculation 3 10 2 4" xfId="2182"/>
    <cellStyle name="Calculation 3 10 2 4 2" xfId="19774"/>
    <cellStyle name="Calculation 3 10 2 4 3" xfId="37262"/>
    <cellStyle name="Calculation 3 10 2 5" xfId="2618"/>
    <cellStyle name="Calculation 3 10 2 5 2" xfId="20210"/>
    <cellStyle name="Calculation 3 10 2 5 3" xfId="37698"/>
    <cellStyle name="Calculation 3 10 2 6" xfId="1041"/>
    <cellStyle name="Calculation 3 10 2 6 2" xfId="18657"/>
    <cellStyle name="Calculation 3 10 2 6 3" xfId="36145"/>
    <cellStyle name="Calculation 3 10 2 7" xfId="3468"/>
    <cellStyle name="Calculation 3 10 2 7 2" xfId="21060"/>
    <cellStyle name="Calculation 3 10 2 7 3" xfId="38548"/>
    <cellStyle name="Calculation 3 10 2 8" xfId="3893"/>
    <cellStyle name="Calculation 3 10 2 8 2" xfId="21485"/>
    <cellStyle name="Calculation 3 10 2 8 3" xfId="38973"/>
    <cellStyle name="Calculation 3 10 2 9" xfId="4314"/>
    <cellStyle name="Calculation 3 10 2 9 2" xfId="21906"/>
    <cellStyle name="Calculation 3 10 2 9 3" xfId="39394"/>
    <cellStyle name="Calculation 3 10 20" xfId="8252"/>
    <cellStyle name="Calculation 3 10 20 2" xfId="25812"/>
    <cellStyle name="Calculation 3 10 20 3" xfId="43300"/>
    <cellStyle name="Calculation 3 10 21" xfId="8820"/>
    <cellStyle name="Calculation 3 10 21 2" xfId="26380"/>
    <cellStyle name="Calculation 3 10 21 3" xfId="43868"/>
    <cellStyle name="Calculation 3 10 22" xfId="9388"/>
    <cellStyle name="Calculation 3 10 22 2" xfId="26948"/>
    <cellStyle name="Calculation 3 10 22 3" xfId="44436"/>
    <cellStyle name="Calculation 3 10 23" xfId="9968"/>
    <cellStyle name="Calculation 3 10 23 2" xfId="27528"/>
    <cellStyle name="Calculation 3 10 23 3" xfId="45016"/>
    <cellStyle name="Calculation 3 10 24" xfId="10535"/>
    <cellStyle name="Calculation 3 10 24 2" xfId="28095"/>
    <cellStyle name="Calculation 3 10 24 3" xfId="45583"/>
    <cellStyle name="Calculation 3 10 25" xfId="11046"/>
    <cellStyle name="Calculation 3 10 25 2" xfId="28606"/>
    <cellStyle name="Calculation 3 10 25 3" xfId="46094"/>
    <cellStyle name="Calculation 3 10 26" xfId="11625"/>
    <cellStyle name="Calculation 3 10 26 2" xfId="29185"/>
    <cellStyle name="Calculation 3 10 26 3" xfId="46673"/>
    <cellStyle name="Calculation 3 10 27" xfId="12203"/>
    <cellStyle name="Calculation 3 10 27 2" xfId="29763"/>
    <cellStyle name="Calculation 3 10 27 3" xfId="47251"/>
    <cellStyle name="Calculation 3 10 28" xfId="12782"/>
    <cellStyle name="Calculation 3 10 28 2" xfId="30342"/>
    <cellStyle name="Calculation 3 10 28 3" xfId="47830"/>
    <cellStyle name="Calculation 3 10 29" xfId="13358"/>
    <cellStyle name="Calculation 3 10 29 2" xfId="30918"/>
    <cellStyle name="Calculation 3 10 29 3" xfId="48406"/>
    <cellStyle name="Calculation 3 10 3" xfId="938"/>
    <cellStyle name="Calculation 3 10 3 10" xfId="4855"/>
    <cellStyle name="Calculation 3 10 3 10 2" xfId="22447"/>
    <cellStyle name="Calculation 3 10 3 10 3" xfId="39935"/>
    <cellStyle name="Calculation 3 10 3 11" xfId="5256"/>
    <cellStyle name="Calculation 3 10 3 11 2" xfId="22848"/>
    <cellStyle name="Calculation 3 10 3 11 3" xfId="40336"/>
    <cellStyle name="Calculation 3 10 3 12" xfId="5656"/>
    <cellStyle name="Calculation 3 10 3 12 2" xfId="23248"/>
    <cellStyle name="Calculation 3 10 3 12 3" xfId="40736"/>
    <cellStyle name="Calculation 3 10 3 13" xfId="6401"/>
    <cellStyle name="Calculation 3 10 3 13 2" xfId="23961"/>
    <cellStyle name="Calculation 3 10 3 13 3" xfId="41449"/>
    <cellStyle name="Calculation 3 10 3 14" xfId="7002"/>
    <cellStyle name="Calculation 3 10 3 14 2" xfId="24562"/>
    <cellStyle name="Calculation 3 10 3 14 3" xfId="42050"/>
    <cellStyle name="Calculation 3 10 3 15" xfId="7582"/>
    <cellStyle name="Calculation 3 10 3 15 2" xfId="25142"/>
    <cellStyle name="Calculation 3 10 3 15 3" xfId="42630"/>
    <cellStyle name="Calculation 3 10 3 16" xfId="8150"/>
    <cellStyle name="Calculation 3 10 3 16 2" xfId="25710"/>
    <cellStyle name="Calculation 3 10 3 16 3" xfId="43198"/>
    <cellStyle name="Calculation 3 10 3 17" xfId="8718"/>
    <cellStyle name="Calculation 3 10 3 17 2" xfId="26278"/>
    <cellStyle name="Calculation 3 10 3 17 3" xfId="43766"/>
    <cellStyle name="Calculation 3 10 3 18" xfId="9286"/>
    <cellStyle name="Calculation 3 10 3 18 2" xfId="26846"/>
    <cellStyle name="Calculation 3 10 3 18 3" xfId="44334"/>
    <cellStyle name="Calculation 3 10 3 19" xfId="9854"/>
    <cellStyle name="Calculation 3 10 3 19 2" xfId="27414"/>
    <cellStyle name="Calculation 3 10 3 19 3" xfId="44902"/>
    <cellStyle name="Calculation 3 10 3 2" xfId="1431"/>
    <cellStyle name="Calculation 3 10 3 2 2" xfId="19023"/>
    <cellStyle name="Calculation 3 10 3 2 3" xfId="36511"/>
    <cellStyle name="Calculation 3 10 3 20" xfId="10433"/>
    <cellStyle name="Calculation 3 10 3 20 2" xfId="27993"/>
    <cellStyle name="Calculation 3 10 3 20 3" xfId="45481"/>
    <cellStyle name="Calculation 3 10 3 21" xfId="11000"/>
    <cellStyle name="Calculation 3 10 3 21 2" xfId="28560"/>
    <cellStyle name="Calculation 3 10 3 21 3" xfId="46048"/>
    <cellStyle name="Calculation 3 10 3 22" xfId="11510"/>
    <cellStyle name="Calculation 3 10 3 22 2" xfId="29070"/>
    <cellStyle name="Calculation 3 10 3 22 3" xfId="46558"/>
    <cellStyle name="Calculation 3 10 3 23" xfId="12091"/>
    <cellStyle name="Calculation 3 10 3 23 2" xfId="29651"/>
    <cellStyle name="Calculation 3 10 3 23 3" xfId="47139"/>
    <cellStyle name="Calculation 3 10 3 24" xfId="12669"/>
    <cellStyle name="Calculation 3 10 3 24 2" xfId="30229"/>
    <cellStyle name="Calculation 3 10 3 24 3" xfId="47717"/>
    <cellStyle name="Calculation 3 10 3 25" xfId="13245"/>
    <cellStyle name="Calculation 3 10 3 25 2" xfId="30805"/>
    <cellStyle name="Calculation 3 10 3 25 3" xfId="48293"/>
    <cellStyle name="Calculation 3 10 3 26" xfId="13821"/>
    <cellStyle name="Calculation 3 10 3 26 2" xfId="31381"/>
    <cellStyle name="Calculation 3 10 3 26 3" xfId="48869"/>
    <cellStyle name="Calculation 3 10 3 27" xfId="14395"/>
    <cellStyle name="Calculation 3 10 3 27 2" xfId="31955"/>
    <cellStyle name="Calculation 3 10 3 27 3" xfId="49443"/>
    <cellStyle name="Calculation 3 10 3 28" xfId="14951"/>
    <cellStyle name="Calculation 3 10 3 28 2" xfId="32511"/>
    <cellStyle name="Calculation 3 10 3 28 3" xfId="49999"/>
    <cellStyle name="Calculation 3 10 3 29" xfId="15508"/>
    <cellStyle name="Calculation 3 10 3 29 2" xfId="33068"/>
    <cellStyle name="Calculation 3 10 3 29 3" xfId="50556"/>
    <cellStyle name="Calculation 3 10 3 3" xfId="1867"/>
    <cellStyle name="Calculation 3 10 3 3 2" xfId="19459"/>
    <cellStyle name="Calculation 3 10 3 3 3" xfId="36947"/>
    <cellStyle name="Calculation 3 10 3 30" xfId="16066"/>
    <cellStyle name="Calculation 3 10 3 30 2" xfId="33626"/>
    <cellStyle name="Calculation 3 10 3 30 3" xfId="51114"/>
    <cellStyle name="Calculation 3 10 3 31" xfId="16614"/>
    <cellStyle name="Calculation 3 10 3 31 2" xfId="34174"/>
    <cellStyle name="Calculation 3 10 3 31 3" xfId="51662"/>
    <cellStyle name="Calculation 3 10 3 32" xfId="17147"/>
    <cellStyle name="Calculation 3 10 3 32 2" xfId="34707"/>
    <cellStyle name="Calculation 3 10 3 32 3" xfId="52195"/>
    <cellStyle name="Calculation 3 10 3 33" xfId="17668"/>
    <cellStyle name="Calculation 3 10 3 33 2" xfId="35228"/>
    <cellStyle name="Calculation 3 10 3 33 3" xfId="52716"/>
    <cellStyle name="Calculation 3 10 3 34" xfId="18272"/>
    <cellStyle name="Calculation 3 10 3 35" xfId="35760"/>
    <cellStyle name="Calculation 3 10 3 36" xfId="53486"/>
    <cellStyle name="Calculation 3 10 3 37" xfId="53876"/>
    <cellStyle name="Calculation 3 10 3 4" xfId="2302"/>
    <cellStyle name="Calculation 3 10 3 4 2" xfId="19894"/>
    <cellStyle name="Calculation 3 10 3 4 3" xfId="37382"/>
    <cellStyle name="Calculation 3 10 3 5" xfId="2738"/>
    <cellStyle name="Calculation 3 10 3 5 2" xfId="20330"/>
    <cellStyle name="Calculation 3 10 3 5 3" xfId="37818"/>
    <cellStyle name="Calculation 3 10 3 6" xfId="2435"/>
    <cellStyle name="Calculation 3 10 3 6 2" xfId="20027"/>
    <cellStyle name="Calculation 3 10 3 6 3" xfId="37515"/>
    <cellStyle name="Calculation 3 10 3 7" xfId="3588"/>
    <cellStyle name="Calculation 3 10 3 7 2" xfId="21180"/>
    <cellStyle name="Calculation 3 10 3 7 3" xfId="38668"/>
    <cellStyle name="Calculation 3 10 3 8" xfId="4013"/>
    <cellStyle name="Calculation 3 10 3 8 2" xfId="21605"/>
    <cellStyle name="Calculation 3 10 3 8 3" xfId="39093"/>
    <cellStyle name="Calculation 3 10 3 9" xfId="4434"/>
    <cellStyle name="Calculation 3 10 3 9 2" xfId="22026"/>
    <cellStyle name="Calculation 3 10 3 9 3" xfId="39514"/>
    <cellStyle name="Calculation 3 10 30" xfId="13935"/>
    <cellStyle name="Calculation 3 10 30 2" xfId="31495"/>
    <cellStyle name="Calculation 3 10 30 3" xfId="48983"/>
    <cellStyle name="Calculation 3 10 31" xfId="14495"/>
    <cellStyle name="Calculation 3 10 31 2" xfId="32055"/>
    <cellStyle name="Calculation 3 10 31 3" xfId="49543"/>
    <cellStyle name="Calculation 3 10 32" xfId="15050"/>
    <cellStyle name="Calculation 3 10 32 2" xfId="32610"/>
    <cellStyle name="Calculation 3 10 32 3" xfId="50098"/>
    <cellStyle name="Calculation 3 10 33" xfId="15615"/>
    <cellStyle name="Calculation 3 10 33 2" xfId="33175"/>
    <cellStyle name="Calculation 3 10 33 3" xfId="50663"/>
    <cellStyle name="Calculation 3 10 34" xfId="16162"/>
    <cellStyle name="Calculation 3 10 34 2" xfId="33722"/>
    <cellStyle name="Calculation 3 10 34 3" xfId="51210"/>
    <cellStyle name="Calculation 3 10 35" xfId="16713"/>
    <cellStyle name="Calculation 3 10 35 2" xfId="34273"/>
    <cellStyle name="Calculation 3 10 35 3" xfId="51761"/>
    <cellStyle name="Calculation 3 10 36" xfId="17234"/>
    <cellStyle name="Calculation 3 10 36 2" xfId="34794"/>
    <cellStyle name="Calculation 3 10 36 3" xfId="52282"/>
    <cellStyle name="Calculation 3 10 37" xfId="17838"/>
    <cellStyle name="Calculation 3 10 38" xfId="35326"/>
    <cellStyle name="Calculation 3 10 39" xfId="53229"/>
    <cellStyle name="Calculation 3 10 4" xfId="681"/>
    <cellStyle name="Calculation 3 10 4 10" xfId="10743"/>
    <cellStyle name="Calculation 3 10 4 10 2" xfId="28303"/>
    <cellStyle name="Calculation 3 10 4 10 3" xfId="45791"/>
    <cellStyle name="Calculation 3 10 4 11" xfId="11253"/>
    <cellStyle name="Calculation 3 10 4 11 2" xfId="28813"/>
    <cellStyle name="Calculation 3 10 4 11 3" xfId="46301"/>
    <cellStyle name="Calculation 3 10 4 12" xfId="11834"/>
    <cellStyle name="Calculation 3 10 4 12 2" xfId="29394"/>
    <cellStyle name="Calculation 3 10 4 12 3" xfId="46882"/>
    <cellStyle name="Calculation 3 10 4 13" xfId="12412"/>
    <cellStyle name="Calculation 3 10 4 13 2" xfId="29972"/>
    <cellStyle name="Calculation 3 10 4 13 3" xfId="47460"/>
    <cellStyle name="Calculation 3 10 4 14" xfId="12988"/>
    <cellStyle name="Calculation 3 10 4 14 2" xfId="30548"/>
    <cellStyle name="Calculation 3 10 4 14 3" xfId="48036"/>
    <cellStyle name="Calculation 3 10 4 15" xfId="13564"/>
    <cellStyle name="Calculation 3 10 4 15 2" xfId="31124"/>
    <cellStyle name="Calculation 3 10 4 15 3" xfId="48612"/>
    <cellStyle name="Calculation 3 10 4 16" xfId="14138"/>
    <cellStyle name="Calculation 3 10 4 16 2" xfId="31698"/>
    <cellStyle name="Calculation 3 10 4 16 3" xfId="49186"/>
    <cellStyle name="Calculation 3 10 4 17" xfId="14694"/>
    <cellStyle name="Calculation 3 10 4 17 2" xfId="32254"/>
    <cellStyle name="Calculation 3 10 4 17 3" xfId="49742"/>
    <cellStyle name="Calculation 3 10 4 18" xfId="15251"/>
    <cellStyle name="Calculation 3 10 4 18 2" xfId="32811"/>
    <cellStyle name="Calculation 3 10 4 18 3" xfId="50299"/>
    <cellStyle name="Calculation 3 10 4 19" xfId="15809"/>
    <cellStyle name="Calculation 3 10 4 19 2" xfId="33369"/>
    <cellStyle name="Calculation 3 10 4 19 3" xfId="50857"/>
    <cellStyle name="Calculation 3 10 4 2" xfId="6144"/>
    <cellStyle name="Calculation 3 10 4 2 2" xfId="23704"/>
    <cellStyle name="Calculation 3 10 4 2 3" xfId="41192"/>
    <cellStyle name="Calculation 3 10 4 20" xfId="16357"/>
    <cellStyle name="Calculation 3 10 4 20 2" xfId="33917"/>
    <cellStyle name="Calculation 3 10 4 20 3" xfId="51405"/>
    <cellStyle name="Calculation 3 10 4 21" xfId="16890"/>
    <cellStyle name="Calculation 3 10 4 21 2" xfId="34450"/>
    <cellStyle name="Calculation 3 10 4 21 3" xfId="51938"/>
    <cellStyle name="Calculation 3 10 4 22" xfId="17411"/>
    <cellStyle name="Calculation 3 10 4 22 2" xfId="34971"/>
    <cellStyle name="Calculation 3 10 4 22 3" xfId="52459"/>
    <cellStyle name="Calculation 3 10 4 23" xfId="18015"/>
    <cellStyle name="Calculation 3 10 4 24" xfId="35503"/>
    <cellStyle name="Calculation 3 10 4 3" xfId="6745"/>
    <cellStyle name="Calculation 3 10 4 3 2" xfId="24305"/>
    <cellStyle name="Calculation 3 10 4 3 3" xfId="41793"/>
    <cellStyle name="Calculation 3 10 4 4" xfId="7325"/>
    <cellStyle name="Calculation 3 10 4 4 2" xfId="24885"/>
    <cellStyle name="Calculation 3 10 4 4 3" xfId="42373"/>
    <cellStyle name="Calculation 3 10 4 5" xfId="7893"/>
    <cellStyle name="Calculation 3 10 4 5 2" xfId="25453"/>
    <cellStyle name="Calculation 3 10 4 5 3" xfId="42941"/>
    <cellStyle name="Calculation 3 10 4 6" xfId="8461"/>
    <cellStyle name="Calculation 3 10 4 6 2" xfId="26021"/>
    <cellStyle name="Calculation 3 10 4 6 3" xfId="43509"/>
    <cellStyle name="Calculation 3 10 4 7" xfId="9029"/>
    <cellStyle name="Calculation 3 10 4 7 2" xfId="26589"/>
    <cellStyle name="Calculation 3 10 4 7 3" xfId="44077"/>
    <cellStyle name="Calculation 3 10 4 8" xfId="9597"/>
    <cellStyle name="Calculation 3 10 4 8 2" xfId="27157"/>
    <cellStyle name="Calculation 3 10 4 8 3" xfId="44645"/>
    <cellStyle name="Calculation 3 10 4 9" xfId="10176"/>
    <cellStyle name="Calculation 3 10 4 9 2" xfId="27736"/>
    <cellStyle name="Calculation 3 10 4 9 3" xfId="45224"/>
    <cellStyle name="Calculation 3 10 40" xfId="53529"/>
    <cellStyle name="Calculation 3 10 5" xfId="1174"/>
    <cellStyle name="Calculation 3 10 5 2" xfId="18766"/>
    <cellStyle name="Calculation 3 10 5 3" xfId="36254"/>
    <cellStyle name="Calculation 3 10 6" xfId="1610"/>
    <cellStyle name="Calculation 3 10 6 2" xfId="19202"/>
    <cellStyle name="Calculation 3 10 6 3" xfId="36690"/>
    <cellStyle name="Calculation 3 10 7" xfId="2045"/>
    <cellStyle name="Calculation 3 10 7 2" xfId="19637"/>
    <cellStyle name="Calculation 3 10 7 3" xfId="37125"/>
    <cellStyle name="Calculation 3 10 8" xfId="2481"/>
    <cellStyle name="Calculation 3 10 8 2" xfId="20073"/>
    <cellStyle name="Calculation 3 10 8 3" xfId="37561"/>
    <cellStyle name="Calculation 3 10 9" xfId="477"/>
    <cellStyle name="Calculation 3 10 9 2" xfId="18524"/>
    <cellStyle name="Calculation 3 10 9 3" xfId="36012"/>
    <cellStyle name="Calculation 3 11" xfId="161"/>
    <cellStyle name="Calculation 3 11 10" xfId="2980"/>
    <cellStyle name="Calculation 3 11 10 2" xfId="20572"/>
    <cellStyle name="Calculation 3 11 10 3" xfId="38060"/>
    <cellStyle name="Calculation 3 11 11" xfId="3004"/>
    <cellStyle name="Calculation 3 11 11 2" xfId="20596"/>
    <cellStyle name="Calculation 3 11 11 3" xfId="38084"/>
    <cellStyle name="Calculation 3 11 12" xfId="3113"/>
    <cellStyle name="Calculation 3 11 12 2" xfId="20705"/>
    <cellStyle name="Calculation 3 11 12 3" xfId="38193"/>
    <cellStyle name="Calculation 3 11 13" xfId="3219"/>
    <cellStyle name="Calculation 3 11 13 2" xfId="20811"/>
    <cellStyle name="Calculation 3 11 13 3" xfId="38299"/>
    <cellStyle name="Calculation 3 11 14" xfId="5994"/>
    <cellStyle name="Calculation 3 11 14 2" xfId="23586"/>
    <cellStyle name="Calculation 3 11 14 3" xfId="41074"/>
    <cellStyle name="Calculation 3 11 15" xfId="6595"/>
    <cellStyle name="Calculation 3 11 15 2" xfId="24155"/>
    <cellStyle name="Calculation 3 11 15 3" xfId="41643"/>
    <cellStyle name="Calculation 3 11 16" xfId="7175"/>
    <cellStyle name="Calculation 3 11 16 2" xfId="24735"/>
    <cellStyle name="Calculation 3 11 16 3" xfId="42223"/>
    <cellStyle name="Calculation 3 11 17" xfId="7743"/>
    <cellStyle name="Calculation 3 11 17 2" xfId="25303"/>
    <cellStyle name="Calculation 3 11 17 3" xfId="42791"/>
    <cellStyle name="Calculation 3 11 18" xfId="8311"/>
    <cellStyle name="Calculation 3 11 18 2" xfId="25871"/>
    <cellStyle name="Calculation 3 11 18 3" xfId="43359"/>
    <cellStyle name="Calculation 3 11 19" xfId="8879"/>
    <cellStyle name="Calculation 3 11 19 2" xfId="26439"/>
    <cellStyle name="Calculation 3 11 19 3" xfId="43927"/>
    <cellStyle name="Calculation 3 11 2" xfId="528"/>
    <cellStyle name="Calculation 3 11 2 2" xfId="18569"/>
    <cellStyle name="Calculation 3 11 2 3" xfId="36057"/>
    <cellStyle name="Calculation 3 11 20" xfId="9447"/>
    <cellStyle name="Calculation 3 11 20 2" xfId="27007"/>
    <cellStyle name="Calculation 3 11 20 3" xfId="44495"/>
    <cellStyle name="Calculation 3 11 21" xfId="10027"/>
    <cellStyle name="Calculation 3 11 21 2" xfId="27587"/>
    <cellStyle name="Calculation 3 11 21 3" xfId="45075"/>
    <cellStyle name="Calculation 3 11 22" xfId="10594"/>
    <cellStyle name="Calculation 3 11 22 2" xfId="28154"/>
    <cellStyle name="Calculation 3 11 22 3" xfId="45642"/>
    <cellStyle name="Calculation 3 11 23" xfId="11105"/>
    <cellStyle name="Calculation 3 11 23 2" xfId="28665"/>
    <cellStyle name="Calculation 3 11 23 3" xfId="46153"/>
    <cellStyle name="Calculation 3 11 24" xfId="11684"/>
    <cellStyle name="Calculation 3 11 24 2" xfId="29244"/>
    <cellStyle name="Calculation 3 11 24 3" xfId="46732"/>
    <cellStyle name="Calculation 3 11 25" xfId="12262"/>
    <cellStyle name="Calculation 3 11 25 2" xfId="29822"/>
    <cellStyle name="Calculation 3 11 25 3" xfId="47310"/>
    <cellStyle name="Calculation 3 11 26" xfId="12841"/>
    <cellStyle name="Calculation 3 11 26 2" xfId="30401"/>
    <cellStyle name="Calculation 3 11 26 3" xfId="47889"/>
    <cellStyle name="Calculation 3 11 27" xfId="13417"/>
    <cellStyle name="Calculation 3 11 27 2" xfId="30977"/>
    <cellStyle name="Calculation 3 11 27 3" xfId="48465"/>
    <cellStyle name="Calculation 3 11 28" xfId="13994"/>
    <cellStyle name="Calculation 3 11 28 2" xfId="31554"/>
    <cellStyle name="Calculation 3 11 28 3" xfId="49042"/>
    <cellStyle name="Calculation 3 11 29" xfId="14554"/>
    <cellStyle name="Calculation 3 11 29 2" xfId="32114"/>
    <cellStyle name="Calculation 3 11 29 3" xfId="49602"/>
    <cellStyle name="Calculation 3 11 3" xfId="1021"/>
    <cellStyle name="Calculation 3 11 3 2" xfId="18637"/>
    <cellStyle name="Calculation 3 11 3 3" xfId="36125"/>
    <cellStyle name="Calculation 3 11 30" xfId="15109"/>
    <cellStyle name="Calculation 3 11 30 2" xfId="32669"/>
    <cellStyle name="Calculation 3 11 30 3" xfId="50157"/>
    <cellStyle name="Calculation 3 11 31" xfId="15674"/>
    <cellStyle name="Calculation 3 11 31 2" xfId="33234"/>
    <cellStyle name="Calculation 3 11 31 3" xfId="50722"/>
    <cellStyle name="Calculation 3 11 32" xfId="16221"/>
    <cellStyle name="Calculation 3 11 32 2" xfId="33781"/>
    <cellStyle name="Calculation 3 11 32 3" xfId="51269"/>
    <cellStyle name="Calculation 3 11 33" xfId="16772"/>
    <cellStyle name="Calculation 3 11 33 2" xfId="34332"/>
    <cellStyle name="Calculation 3 11 33 3" xfId="51820"/>
    <cellStyle name="Calculation 3 11 34" xfId="17293"/>
    <cellStyle name="Calculation 3 11 34 2" xfId="34853"/>
    <cellStyle name="Calculation 3 11 34 3" xfId="52341"/>
    <cellStyle name="Calculation 3 11 35" xfId="17897"/>
    <cellStyle name="Calculation 3 11 36" xfId="35385"/>
    <cellStyle name="Calculation 3 11 37" xfId="53075"/>
    <cellStyle name="Calculation 3 11 38" xfId="53690"/>
    <cellStyle name="Calculation 3 11 4" xfId="494"/>
    <cellStyle name="Calculation 3 11 4 2" xfId="18541"/>
    <cellStyle name="Calculation 3 11 4 3" xfId="36029"/>
    <cellStyle name="Calculation 3 11 5" xfId="504"/>
    <cellStyle name="Calculation 3 11 5 2" xfId="18551"/>
    <cellStyle name="Calculation 3 11 5 3" xfId="36039"/>
    <cellStyle name="Calculation 3 11 6" xfId="987"/>
    <cellStyle name="Calculation 3 11 6 2" xfId="18603"/>
    <cellStyle name="Calculation 3 11 6 3" xfId="36091"/>
    <cellStyle name="Calculation 3 11 7" xfId="2816"/>
    <cellStyle name="Calculation 3 11 7 2" xfId="20408"/>
    <cellStyle name="Calculation 3 11 7 3" xfId="37896"/>
    <cellStyle name="Calculation 3 11 8" xfId="2863"/>
    <cellStyle name="Calculation 3 11 8 2" xfId="20455"/>
    <cellStyle name="Calculation 3 11 8 3" xfId="37943"/>
    <cellStyle name="Calculation 3 11 9" xfId="3082"/>
    <cellStyle name="Calculation 3 11 9 2" xfId="20674"/>
    <cellStyle name="Calculation 3 11 9 3" xfId="38162"/>
    <cellStyle name="Calculation 3 12" xfId="176"/>
    <cellStyle name="Calculation 3 12 10" xfId="3187"/>
    <cellStyle name="Calculation 3 12 10 2" xfId="20779"/>
    <cellStyle name="Calculation 3 12 10 3" xfId="38267"/>
    <cellStyle name="Calculation 3 12 11" xfId="2892"/>
    <cellStyle name="Calculation 3 12 11 2" xfId="20484"/>
    <cellStyle name="Calculation 3 12 11 3" xfId="37972"/>
    <cellStyle name="Calculation 3 12 12" xfId="3236"/>
    <cellStyle name="Calculation 3 12 12 2" xfId="20828"/>
    <cellStyle name="Calculation 3 12 12 3" xfId="38316"/>
    <cellStyle name="Calculation 3 12 13" xfId="3665"/>
    <cellStyle name="Calculation 3 12 13 2" xfId="21257"/>
    <cellStyle name="Calculation 3 12 13 3" xfId="38745"/>
    <cellStyle name="Calculation 3 12 14" xfId="5989"/>
    <cellStyle name="Calculation 3 12 14 2" xfId="23581"/>
    <cellStyle name="Calculation 3 12 14 3" xfId="41069"/>
    <cellStyle name="Calculation 3 12 15" xfId="6590"/>
    <cellStyle name="Calculation 3 12 15 2" xfId="24150"/>
    <cellStyle name="Calculation 3 12 15 3" xfId="41638"/>
    <cellStyle name="Calculation 3 12 16" xfId="7170"/>
    <cellStyle name="Calculation 3 12 16 2" xfId="24730"/>
    <cellStyle name="Calculation 3 12 16 3" xfId="42218"/>
    <cellStyle name="Calculation 3 12 17" xfId="7738"/>
    <cellStyle name="Calculation 3 12 17 2" xfId="25298"/>
    <cellStyle name="Calculation 3 12 17 3" xfId="42786"/>
    <cellStyle name="Calculation 3 12 18" xfId="8306"/>
    <cellStyle name="Calculation 3 12 18 2" xfId="25866"/>
    <cellStyle name="Calculation 3 12 18 3" xfId="43354"/>
    <cellStyle name="Calculation 3 12 19" xfId="8874"/>
    <cellStyle name="Calculation 3 12 19 2" xfId="26434"/>
    <cellStyle name="Calculation 3 12 19 3" xfId="43922"/>
    <cellStyle name="Calculation 3 12 2" xfId="523"/>
    <cellStyle name="Calculation 3 12 2 2" xfId="18564"/>
    <cellStyle name="Calculation 3 12 2 3" xfId="36052"/>
    <cellStyle name="Calculation 3 12 20" xfId="9442"/>
    <cellStyle name="Calculation 3 12 20 2" xfId="27002"/>
    <cellStyle name="Calculation 3 12 20 3" xfId="44490"/>
    <cellStyle name="Calculation 3 12 21" xfId="10022"/>
    <cellStyle name="Calculation 3 12 21 2" xfId="27582"/>
    <cellStyle name="Calculation 3 12 21 3" xfId="45070"/>
    <cellStyle name="Calculation 3 12 22" xfId="10589"/>
    <cellStyle name="Calculation 3 12 22 2" xfId="28149"/>
    <cellStyle name="Calculation 3 12 22 3" xfId="45637"/>
    <cellStyle name="Calculation 3 12 23" xfId="11100"/>
    <cellStyle name="Calculation 3 12 23 2" xfId="28660"/>
    <cellStyle name="Calculation 3 12 23 3" xfId="46148"/>
    <cellStyle name="Calculation 3 12 24" xfId="11679"/>
    <cellStyle name="Calculation 3 12 24 2" xfId="29239"/>
    <cellStyle name="Calculation 3 12 24 3" xfId="46727"/>
    <cellStyle name="Calculation 3 12 25" xfId="12257"/>
    <cellStyle name="Calculation 3 12 25 2" xfId="29817"/>
    <cellStyle name="Calculation 3 12 25 3" xfId="47305"/>
    <cellStyle name="Calculation 3 12 26" xfId="12836"/>
    <cellStyle name="Calculation 3 12 26 2" xfId="30396"/>
    <cellStyle name="Calculation 3 12 26 3" xfId="47884"/>
    <cellStyle name="Calculation 3 12 27" xfId="13412"/>
    <cellStyle name="Calculation 3 12 27 2" xfId="30972"/>
    <cellStyle name="Calculation 3 12 27 3" xfId="48460"/>
    <cellStyle name="Calculation 3 12 28" xfId="13989"/>
    <cellStyle name="Calculation 3 12 28 2" xfId="31549"/>
    <cellStyle name="Calculation 3 12 28 3" xfId="49037"/>
    <cellStyle name="Calculation 3 12 29" xfId="14549"/>
    <cellStyle name="Calculation 3 12 29 2" xfId="32109"/>
    <cellStyle name="Calculation 3 12 29 3" xfId="49597"/>
    <cellStyle name="Calculation 3 12 3" xfId="1016"/>
    <cellStyle name="Calculation 3 12 3 2" xfId="18632"/>
    <cellStyle name="Calculation 3 12 3 3" xfId="36120"/>
    <cellStyle name="Calculation 3 12 30" xfId="15104"/>
    <cellStyle name="Calculation 3 12 30 2" xfId="32664"/>
    <cellStyle name="Calculation 3 12 30 3" xfId="50152"/>
    <cellStyle name="Calculation 3 12 31" xfId="15669"/>
    <cellStyle name="Calculation 3 12 31 2" xfId="33229"/>
    <cellStyle name="Calculation 3 12 31 3" xfId="50717"/>
    <cellStyle name="Calculation 3 12 32" xfId="16216"/>
    <cellStyle name="Calculation 3 12 32 2" xfId="33776"/>
    <cellStyle name="Calculation 3 12 32 3" xfId="51264"/>
    <cellStyle name="Calculation 3 12 33" xfId="16767"/>
    <cellStyle name="Calculation 3 12 33 2" xfId="34327"/>
    <cellStyle name="Calculation 3 12 33 3" xfId="51815"/>
    <cellStyle name="Calculation 3 12 34" xfId="17288"/>
    <cellStyle name="Calculation 3 12 34 2" xfId="34848"/>
    <cellStyle name="Calculation 3 12 34 3" xfId="52336"/>
    <cellStyle name="Calculation 3 12 35" xfId="17892"/>
    <cellStyle name="Calculation 3 12 36" xfId="35380"/>
    <cellStyle name="Calculation 3 12 37" xfId="53070"/>
    <cellStyle name="Calculation 3 12 38" xfId="53619"/>
    <cellStyle name="Calculation 3 12 4" xfId="490"/>
    <cellStyle name="Calculation 3 12 4 2" xfId="18537"/>
    <cellStyle name="Calculation 3 12 4 3" xfId="36025"/>
    <cellStyle name="Calculation 3 12 5" xfId="981"/>
    <cellStyle name="Calculation 3 12 5 2" xfId="18597"/>
    <cellStyle name="Calculation 3 12 5 3" xfId="36085"/>
    <cellStyle name="Calculation 3 12 6" xfId="455"/>
    <cellStyle name="Calculation 3 12 6 2" xfId="18502"/>
    <cellStyle name="Calculation 3 12 6 3" xfId="35990"/>
    <cellStyle name="Calculation 3 12 7" xfId="3136"/>
    <cellStyle name="Calculation 3 12 7 2" xfId="20728"/>
    <cellStyle name="Calculation 3 12 7 3" xfId="38216"/>
    <cellStyle name="Calculation 3 12 8" xfId="3072"/>
    <cellStyle name="Calculation 3 12 8 2" xfId="20664"/>
    <cellStyle name="Calculation 3 12 8 3" xfId="38152"/>
    <cellStyle name="Calculation 3 12 9" xfId="2967"/>
    <cellStyle name="Calculation 3 12 9 2" xfId="20559"/>
    <cellStyle name="Calculation 3 12 9 3" xfId="38047"/>
    <cellStyle name="Calculation 3 13" xfId="214"/>
    <cellStyle name="Calculation 3 13 10" xfId="10517"/>
    <cellStyle name="Calculation 3 13 10 2" xfId="28077"/>
    <cellStyle name="Calculation 3 13 10 3" xfId="45565"/>
    <cellStyle name="Calculation 3 13 11" xfId="5695"/>
    <cellStyle name="Calculation 3 13 11 2" xfId="23287"/>
    <cellStyle name="Calculation 3 13 11 3" xfId="40775"/>
    <cellStyle name="Calculation 3 13 12" xfId="11607"/>
    <cellStyle name="Calculation 3 13 12 2" xfId="29167"/>
    <cellStyle name="Calculation 3 13 12 3" xfId="46655"/>
    <cellStyle name="Calculation 3 13 13" xfId="12185"/>
    <cellStyle name="Calculation 3 13 13 2" xfId="29745"/>
    <cellStyle name="Calculation 3 13 13 3" xfId="47233"/>
    <cellStyle name="Calculation 3 13 14" xfId="12764"/>
    <cellStyle name="Calculation 3 13 14 2" xfId="30324"/>
    <cellStyle name="Calculation 3 13 14 3" xfId="47812"/>
    <cellStyle name="Calculation 3 13 15" xfId="13340"/>
    <cellStyle name="Calculation 3 13 15 2" xfId="30900"/>
    <cellStyle name="Calculation 3 13 15 3" xfId="48388"/>
    <cellStyle name="Calculation 3 13 16" xfId="13917"/>
    <cellStyle name="Calculation 3 13 16 2" xfId="31477"/>
    <cellStyle name="Calculation 3 13 16 3" xfId="48965"/>
    <cellStyle name="Calculation 3 13 17" xfId="14477"/>
    <cellStyle name="Calculation 3 13 17 2" xfId="32037"/>
    <cellStyle name="Calculation 3 13 17 3" xfId="49525"/>
    <cellStyle name="Calculation 3 13 18" xfId="15032"/>
    <cellStyle name="Calculation 3 13 18 2" xfId="32592"/>
    <cellStyle name="Calculation 3 13 18 3" xfId="50080"/>
    <cellStyle name="Calculation 3 13 19" xfId="15597"/>
    <cellStyle name="Calculation 3 13 19 2" xfId="33157"/>
    <cellStyle name="Calculation 3 13 19 3" xfId="50645"/>
    <cellStyle name="Calculation 3 13 2" xfId="5917"/>
    <cellStyle name="Calculation 3 13 2 2" xfId="23509"/>
    <cellStyle name="Calculation 3 13 2 3" xfId="40997"/>
    <cellStyle name="Calculation 3 13 20" xfId="16144"/>
    <cellStyle name="Calculation 3 13 20 2" xfId="33704"/>
    <cellStyle name="Calculation 3 13 20 3" xfId="51192"/>
    <cellStyle name="Calculation 3 13 21" xfId="16695"/>
    <cellStyle name="Calculation 3 13 21 2" xfId="34255"/>
    <cellStyle name="Calculation 3 13 21 3" xfId="51743"/>
    <cellStyle name="Calculation 3 13 22" xfId="17216"/>
    <cellStyle name="Calculation 3 13 22 2" xfId="34776"/>
    <cellStyle name="Calculation 3 13 22 3" xfId="52264"/>
    <cellStyle name="Calculation 3 13 23" xfId="18318"/>
    <cellStyle name="Calculation 3 13 23 2" xfId="35806"/>
    <cellStyle name="Calculation 3 13 24" xfId="17820"/>
    <cellStyle name="Calculation 3 13 25" xfId="35308"/>
    <cellStyle name="Calculation 3 13 3" xfId="6518"/>
    <cellStyle name="Calculation 3 13 3 2" xfId="24078"/>
    <cellStyle name="Calculation 3 13 3 3" xfId="41566"/>
    <cellStyle name="Calculation 3 13 4" xfId="7098"/>
    <cellStyle name="Calculation 3 13 4 2" xfId="24658"/>
    <cellStyle name="Calculation 3 13 4 3" xfId="42146"/>
    <cellStyle name="Calculation 3 13 5" xfId="7666"/>
    <cellStyle name="Calculation 3 13 5 2" xfId="25226"/>
    <cellStyle name="Calculation 3 13 5 3" xfId="42714"/>
    <cellStyle name="Calculation 3 13 6" xfId="8234"/>
    <cellStyle name="Calculation 3 13 6 2" xfId="25794"/>
    <cellStyle name="Calculation 3 13 6 3" xfId="43282"/>
    <cellStyle name="Calculation 3 13 7" xfId="8802"/>
    <cellStyle name="Calculation 3 13 7 2" xfId="26362"/>
    <cellStyle name="Calculation 3 13 7 3" xfId="43850"/>
    <cellStyle name="Calculation 3 13 8" xfId="9370"/>
    <cellStyle name="Calculation 3 13 8 2" xfId="26930"/>
    <cellStyle name="Calculation 3 13 8 3" xfId="44418"/>
    <cellStyle name="Calculation 3 13 9" xfId="9950"/>
    <cellStyle name="Calculation 3 13 9 2" xfId="27510"/>
    <cellStyle name="Calculation 3 13 9 3" xfId="44998"/>
    <cellStyle name="Calculation 3 14" xfId="256"/>
    <cellStyle name="Calculation 3 14 2" xfId="18327"/>
    <cellStyle name="Calculation 3 14 3" xfId="35815"/>
    <cellStyle name="Calculation 3 15" xfId="183"/>
    <cellStyle name="Calculation 3 15 2" xfId="18315"/>
    <cellStyle name="Calculation 3 15 3" xfId="35803"/>
    <cellStyle name="Calculation 3 16" xfId="307"/>
    <cellStyle name="Calculation 3 16 2" xfId="18354"/>
    <cellStyle name="Calculation 3 16 3" xfId="35842"/>
    <cellStyle name="Calculation 3 17" xfId="210"/>
    <cellStyle name="Calculation 3 17 2" xfId="18317"/>
    <cellStyle name="Calculation 3 17 3" xfId="35805"/>
    <cellStyle name="Calculation 3 18" xfId="238"/>
    <cellStyle name="Calculation 3 18 2" xfId="18322"/>
    <cellStyle name="Calculation 3 18 3" xfId="35810"/>
    <cellStyle name="Calculation 3 19" xfId="232"/>
    <cellStyle name="Calculation 3 19 2" xfId="18321"/>
    <cellStyle name="Calculation 3 19 3" xfId="35809"/>
    <cellStyle name="Calculation 3 2" xfId="168"/>
    <cellStyle name="Calculation 3 2 10" xfId="2353"/>
    <cellStyle name="Calculation 3 2 10 2" xfId="19945"/>
    <cellStyle name="Calculation 3 2 10 3" xfId="37433"/>
    <cellStyle name="Calculation 3 2 11" xfId="2900"/>
    <cellStyle name="Calculation 3 2 11 2" xfId="20492"/>
    <cellStyle name="Calculation 3 2 11 3" xfId="37980"/>
    <cellStyle name="Calculation 3 2 12" xfId="3207"/>
    <cellStyle name="Calculation 3 2 12 2" xfId="20799"/>
    <cellStyle name="Calculation 3 2 12 3" xfId="38287"/>
    <cellStyle name="Calculation 3 2 13" xfId="3638"/>
    <cellStyle name="Calculation 3 2 13 2" xfId="21230"/>
    <cellStyle name="Calculation 3 2 13 3" xfId="38718"/>
    <cellStyle name="Calculation 3 2 14" xfId="4062"/>
    <cellStyle name="Calculation 3 2 14 2" xfId="21654"/>
    <cellStyle name="Calculation 3 2 14 3" xfId="39142"/>
    <cellStyle name="Calculation 3 2 15" xfId="4483"/>
    <cellStyle name="Calculation 3 2 15 2" xfId="22075"/>
    <cellStyle name="Calculation 3 2 15 3" xfId="39563"/>
    <cellStyle name="Calculation 3 2 16" xfId="4901"/>
    <cellStyle name="Calculation 3 2 16 2" xfId="22493"/>
    <cellStyle name="Calculation 3 2 16 3" xfId="39981"/>
    <cellStyle name="Calculation 3 2 17" xfId="5301"/>
    <cellStyle name="Calculation 3 2 17 2" xfId="22893"/>
    <cellStyle name="Calculation 3 2 17 3" xfId="40381"/>
    <cellStyle name="Calculation 3 2 18" xfId="5804"/>
    <cellStyle name="Calculation 3 2 18 2" xfId="23396"/>
    <cellStyle name="Calculation 3 2 18 3" xfId="40884"/>
    <cellStyle name="Calculation 3 2 19" xfId="5729"/>
    <cellStyle name="Calculation 3 2 19 2" xfId="23321"/>
    <cellStyle name="Calculation 3 2 19 3" xfId="40809"/>
    <cellStyle name="Calculation 3 2 2" xfId="619"/>
    <cellStyle name="Calculation 3 2 2 10" xfId="3696"/>
    <cellStyle name="Calculation 3 2 2 10 2" xfId="21288"/>
    <cellStyle name="Calculation 3 2 2 10 3" xfId="38776"/>
    <cellStyle name="Calculation 3 2 2 11" xfId="4117"/>
    <cellStyle name="Calculation 3 2 2 11 2" xfId="21709"/>
    <cellStyle name="Calculation 3 2 2 11 3" xfId="39197"/>
    <cellStyle name="Calculation 3 2 2 12" xfId="4538"/>
    <cellStyle name="Calculation 3 2 2 12 2" xfId="22130"/>
    <cellStyle name="Calculation 3 2 2 12 3" xfId="39618"/>
    <cellStyle name="Calculation 3 2 2 13" xfId="4949"/>
    <cellStyle name="Calculation 3 2 2 13 2" xfId="22541"/>
    <cellStyle name="Calculation 3 2 2 13 3" xfId="40029"/>
    <cellStyle name="Calculation 3 2 2 14" xfId="5349"/>
    <cellStyle name="Calculation 3 2 2 14 2" xfId="22941"/>
    <cellStyle name="Calculation 3 2 2 14 3" xfId="40429"/>
    <cellStyle name="Calculation 3 2 2 15" xfId="5870"/>
    <cellStyle name="Calculation 3 2 2 15 2" xfId="23462"/>
    <cellStyle name="Calculation 3 2 2 15 3" xfId="40950"/>
    <cellStyle name="Calculation 3 2 2 16" xfId="6469"/>
    <cellStyle name="Calculation 3 2 2 16 2" xfId="24029"/>
    <cellStyle name="Calculation 3 2 2 16 3" xfId="41517"/>
    <cellStyle name="Calculation 3 2 2 17" xfId="7049"/>
    <cellStyle name="Calculation 3 2 2 17 2" xfId="24609"/>
    <cellStyle name="Calculation 3 2 2 17 3" xfId="42097"/>
    <cellStyle name="Calculation 3 2 2 18" xfId="7617"/>
    <cellStyle name="Calculation 3 2 2 18 2" xfId="25177"/>
    <cellStyle name="Calculation 3 2 2 18 3" xfId="42665"/>
    <cellStyle name="Calculation 3 2 2 19" xfId="8185"/>
    <cellStyle name="Calculation 3 2 2 19 2" xfId="25745"/>
    <cellStyle name="Calculation 3 2 2 19 3" xfId="43233"/>
    <cellStyle name="Calculation 3 2 2 2" xfId="768"/>
    <cellStyle name="Calculation 3 2 2 2 10" xfId="4685"/>
    <cellStyle name="Calculation 3 2 2 2 10 2" xfId="22277"/>
    <cellStyle name="Calculation 3 2 2 2 10 3" xfId="39765"/>
    <cellStyle name="Calculation 3 2 2 2 11" xfId="5086"/>
    <cellStyle name="Calculation 3 2 2 2 11 2" xfId="22678"/>
    <cellStyle name="Calculation 3 2 2 2 11 3" xfId="40166"/>
    <cellStyle name="Calculation 3 2 2 2 12" xfId="5486"/>
    <cellStyle name="Calculation 3 2 2 2 12 2" xfId="23078"/>
    <cellStyle name="Calculation 3 2 2 2 12 3" xfId="40566"/>
    <cellStyle name="Calculation 3 2 2 2 13" xfId="6231"/>
    <cellStyle name="Calculation 3 2 2 2 13 2" xfId="23791"/>
    <cellStyle name="Calculation 3 2 2 2 13 3" xfId="41279"/>
    <cellStyle name="Calculation 3 2 2 2 14" xfId="6832"/>
    <cellStyle name="Calculation 3 2 2 2 14 2" xfId="24392"/>
    <cellStyle name="Calculation 3 2 2 2 14 3" xfId="41880"/>
    <cellStyle name="Calculation 3 2 2 2 15" xfId="7412"/>
    <cellStyle name="Calculation 3 2 2 2 15 2" xfId="24972"/>
    <cellStyle name="Calculation 3 2 2 2 15 3" xfId="42460"/>
    <cellStyle name="Calculation 3 2 2 2 16" xfId="7980"/>
    <cellStyle name="Calculation 3 2 2 2 16 2" xfId="25540"/>
    <cellStyle name="Calculation 3 2 2 2 16 3" xfId="43028"/>
    <cellStyle name="Calculation 3 2 2 2 17" xfId="8548"/>
    <cellStyle name="Calculation 3 2 2 2 17 2" xfId="26108"/>
    <cellStyle name="Calculation 3 2 2 2 17 3" xfId="43596"/>
    <cellStyle name="Calculation 3 2 2 2 18" xfId="9116"/>
    <cellStyle name="Calculation 3 2 2 2 18 2" xfId="26676"/>
    <cellStyle name="Calculation 3 2 2 2 18 3" xfId="44164"/>
    <cellStyle name="Calculation 3 2 2 2 19" xfId="9684"/>
    <cellStyle name="Calculation 3 2 2 2 19 2" xfId="27244"/>
    <cellStyle name="Calculation 3 2 2 2 19 3" xfId="44732"/>
    <cellStyle name="Calculation 3 2 2 2 2" xfId="1261"/>
    <cellStyle name="Calculation 3 2 2 2 2 2" xfId="18853"/>
    <cellStyle name="Calculation 3 2 2 2 2 3" xfId="36341"/>
    <cellStyle name="Calculation 3 2 2 2 20" xfId="10263"/>
    <cellStyle name="Calculation 3 2 2 2 20 2" xfId="27823"/>
    <cellStyle name="Calculation 3 2 2 2 20 3" xfId="45311"/>
    <cellStyle name="Calculation 3 2 2 2 21" xfId="10830"/>
    <cellStyle name="Calculation 3 2 2 2 21 2" xfId="28390"/>
    <cellStyle name="Calculation 3 2 2 2 21 3" xfId="45878"/>
    <cellStyle name="Calculation 3 2 2 2 22" xfId="11340"/>
    <cellStyle name="Calculation 3 2 2 2 22 2" xfId="28900"/>
    <cellStyle name="Calculation 3 2 2 2 22 3" xfId="46388"/>
    <cellStyle name="Calculation 3 2 2 2 23" xfId="11921"/>
    <cellStyle name="Calculation 3 2 2 2 23 2" xfId="29481"/>
    <cellStyle name="Calculation 3 2 2 2 23 3" xfId="46969"/>
    <cellStyle name="Calculation 3 2 2 2 24" xfId="12499"/>
    <cellStyle name="Calculation 3 2 2 2 24 2" xfId="30059"/>
    <cellStyle name="Calculation 3 2 2 2 24 3" xfId="47547"/>
    <cellStyle name="Calculation 3 2 2 2 25" xfId="13075"/>
    <cellStyle name="Calculation 3 2 2 2 25 2" xfId="30635"/>
    <cellStyle name="Calculation 3 2 2 2 25 3" xfId="48123"/>
    <cellStyle name="Calculation 3 2 2 2 26" xfId="13651"/>
    <cellStyle name="Calculation 3 2 2 2 26 2" xfId="31211"/>
    <cellStyle name="Calculation 3 2 2 2 26 3" xfId="48699"/>
    <cellStyle name="Calculation 3 2 2 2 27" xfId="14225"/>
    <cellStyle name="Calculation 3 2 2 2 27 2" xfId="31785"/>
    <cellStyle name="Calculation 3 2 2 2 27 3" xfId="49273"/>
    <cellStyle name="Calculation 3 2 2 2 28" xfId="14781"/>
    <cellStyle name="Calculation 3 2 2 2 28 2" xfId="32341"/>
    <cellStyle name="Calculation 3 2 2 2 28 3" xfId="49829"/>
    <cellStyle name="Calculation 3 2 2 2 29" xfId="15338"/>
    <cellStyle name="Calculation 3 2 2 2 29 2" xfId="32898"/>
    <cellStyle name="Calculation 3 2 2 2 29 3" xfId="50386"/>
    <cellStyle name="Calculation 3 2 2 2 3" xfId="1697"/>
    <cellStyle name="Calculation 3 2 2 2 3 2" xfId="19289"/>
    <cellStyle name="Calculation 3 2 2 2 3 3" xfId="36777"/>
    <cellStyle name="Calculation 3 2 2 2 30" xfId="15896"/>
    <cellStyle name="Calculation 3 2 2 2 30 2" xfId="33456"/>
    <cellStyle name="Calculation 3 2 2 2 30 3" xfId="50944"/>
    <cellStyle name="Calculation 3 2 2 2 31" xfId="16444"/>
    <cellStyle name="Calculation 3 2 2 2 31 2" xfId="34004"/>
    <cellStyle name="Calculation 3 2 2 2 31 3" xfId="51492"/>
    <cellStyle name="Calculation 3 2 2 2 32" xfId="16977"/>
    <cellStyle name="Calculation 3 2 2 2 32 2" xfId="34537"/>
    <cellStyle name="Calculation 3 2 2 2 32 3" xfId="52025"/>
    <cellStyle name="Calculation 3 2 2 2 33" xfId="17498"/>
    <cellStyle name="Calculation 3 2 2 2 33 2" xfId="35058"/>
    <cellStyle name="Calculation 3 2 2 2 33 3" xfId="52546"/>
    <cellStyle name="Calculation 3 2 2 2 34" xfId="18102"/>
    <cellStyle name="Calculation 3 2 2 2 35" xfId="35590"/>
    <cellStyle name="Calculation 3 2 2 2 36" xfId="53316"/>
    <cellStyle name="Calculation 3 2 2 2 37" xfId="53023"/>
    <cellStyle name="Calculation 3 2 2 2 4" xfId="2132"/>
    <cellStyle name="Calculation 3 2 2 2 4 2" xfId="19724"/>
    <cellStyle name="Calculation 3 2 2 2 4 3" xfId="37212"/>
    <cellStyle name="Calculation 3 2 2 2 5" xfId="2568"/>
    <cellStyle name="Calculation 3 2 2 2 5 2" xfId="20160"/>
    <cellStyle name="Calculation 3 2 2 2 5 3" xfId="37648"/>
    <cellStyle name="Calculation 3 2 2 2 6" xfId="3076"/>
    <cellStyle name="Calculation 3 2 2 2 6 2" xfId="20668"/>
    <cellStyle name="Calculation 3 2 2 2 6 3" xfId="38156"/>
    <cellStyle name="Calculation 3 2 2 2 7" xfId="3418"/>
    <cellStyle name="Calculation 3 2 2 2 7 2" xfId="21010"/>
    <cellStyle name="Calculation 3 2 2 2 7 3" xfId="38498"/>
    <cellStyle name="Calculation 3 2 2 2 8" xfId="3843"/>
    <cellStyle name="Calculation 3 2 2 2 8 2" xfId="21435"/>
    <cellStyle name="Calculation 3 2 2 2 8 3" xfId="38923"/>
    <cellStyle name="Calculation 3 2 2 2 9" xfId="4264"/>
    <cellStyle name="Calculation 3 2 2 2 9 2" xfId="21856"/>
    <cellStyle name="Calculation 3 2 2 2 9 3" xfId="39344"/>
    <cellStyle name="Calculation 3 2 2 20" xfId="8753"/>
    <cellStyle name="Calculation 3 2 2 20 2" xfId="26313"/>
    <cellStyle name="Calculation 3 2 2 20 3" xfId="43801"/>
    <cellStyle name="Calculation 3 2 2 21" xfId="9321"/>
    <cellStyle name="Calculation 3 2 2 21 2" xfId="26881"/>
    <cellStyle name="Calculation 3 2 2 21 3" xfId="44369"/>
    <cellStyle name="Calculation 3 2 2 22" xfId="9901"/>
    <cellStyle name="Calculation 3 2 2 22 2" xfId="27461"/>
    <cellStyle name="Calculation 3 2 2 22 3" xfId="44949"/>
    <cellStyle name="Calculation 3 2 2 23" xfId="9553"/>
    <cellStyle name="Calculation 3 2 2 23 2" xfId="27113"/>
    <cellStyle name="Calculation 3 2 2 23 3" xfId="44601"/>
    <cellStyle name="Calculation 3 2 2 24" xfId="11558"/>
    <cellStyle name="Calculation 3 2 2 24 2" xfId="29118"/>
    <cellStyle name="Calculation 3 2 2 24 3" xfId="46606"/>
    <cellStyle name="Calculation 3 2 2 25" xfId="12138"/>
    <cellStyle name="Calculation 3 2 2 25 2" xfId="29698"/>
    <cellStyle name="Calculation 3 2 2 25 3" xfId="47186"/>
    <cellStyle name="Calculation 3 2 2 26" xfId="12716"/>
    <cellStyle name="Calculation 3 2 2 26 2" xfId="30276"/>
    <cellStyle name="Calculation 3 2 2 26 3" xfId="47764"/>
    <cellStyle name="Calculation 3 2 2 27" xfId="13292"/>
    <cellStyle name="Calculation 3 2 2 27 2" xfId="30852"/>
    <cellStyle name="Calculation 3 2 2 27 3" xfId="48340"/>
    <cellStyle name="Calculation 3 2 2 28" xfId="13868"/>
    <cellStyle name="Calculation 3 2 2 28 2" xfId="31428"/>
    <cellStyle name="Calculation 3 2 2 28 3" xfId="48916"/>
    <cellStyle name="Calculation 3 2 2 29" xfId="14430"/>
    <cellStyle name="Calculation 3 2 2 29 2" xfId="31990"/>
    <cellStyle name="Calculation 3 2 2 29 3" xfId="49478"/>
    <cellStyle name="Calculation 3 2 2 3" xfId="888"/>
    <cellStyle name="Calculation 3 2 2 3 10" xfId="4805"/>
    <cellStyle name="Calculation 3 2 2 3 10 2" xfId="22397"/>
    <cellStyle name="Calculation 3 2 2 3 10 3" xfId="39885"/>
    <cellStyle name="Calculation 3 2 2 3 11" xfId="5206"/>
    <cellStyle name="Calculation 3 2 2 3 11 2" xfId="22798"/>
    <cellStyle name="Calculation 3 2 2 3 11 3" xfId="40286"/>
    <cellStyle name="Calculation 3 2 2 3 12" xfId="5606"/>
    <cellStyle name="Calculation 3 2 2 3 12 2" xfId="23198"/>
    <cellStyle name="Calculation 3 2 2 3 12 3" xfId="40686"/>
    <cellStyle name="Calculation 3 2 2 3 13" xfId="6351"/>
    <cellStyle name="Calculation 3 2 2 3 13 2" xfId="23911"/>
    <cellStyle name="Calculation 3 2 2 3 13 3" xfId="41399"/>
    <cellStyle name="Calculation 3 2 2 3 14" xfId="6952"/>
    <cellStyle name="Calculation 3 2 2 3 14 2" xfId="24512"/>
    <cellStyle name="Calculation 3 2 2 3 14 3" xfId="42000"/>
    <cellStyle name="Calculation 3 2 2 3 15" xfId="7532"/>
    <cellStyle name="Calculation 3 2 2 3 15 2" xfId="25092"/>
    <cellStyle name="Calculation 3 2 2 3 15 3" xfId="42580"/>
    <cellStyle name="Calculation 3 2 2 3 16" xfId="8100"/>
    <cellStyle name="Calculation 3 2 2 3 16 2" xfId="25660"/>
    <cellStyle name="Calculation 3 2 2 3 16 3" xfId="43148"/>
    <cellStyle name="Calculation 3 2 2 3 17" xfId="8668"/>
    <cellStyle name="Calculation 3 2 2 3 17 2" xfId="26228"/>
    <cellStyle name="Calculation 3 2 2 3 17 3" xfId="43716"/>
    <cellStyle name="Calculation 3 2 2 3 18" xfId="9236"/>
    <cellStyle name="Calculation 3 2 2 3 18 2" xfId="26796"/>
    <cellStyle name="Calculation 3 2 2 3 18 3" xfId="44284"/>
    <cellStyle name="Calculation 3 2 2 3 19" xfId="9804"/>
    <cellStyle name="Calculation 3 2 2 3 19 2" xfId="27364"/>
    <cellStyle name="Calculation 3 2 2 3 19 3" xfId="44852"/>
    <cellStyle name="Calculation 3 2 2 3 2" xfId="1381"/>
    <cellStyle name="Calculation 3 2 2 3 2 2" xfId="18973"/>
    <cellStyle name="Calculation 3 2 2 3 2 3" xfId="36461"/>
    <cellStyle name="Calculation 3 2 2 3 20" xfId="10383"/>
    <cellStyle name="Calculation 3 2 2 3 20 2" xfId="27943"/>
    <cellStyle name="Calculation 3 2 2 3 20 3" xfId="45431"/>
    <cellStyle name="Calculation 3 2 2 3 21" xfId="10950"/>
    <cellStyle name="Calculation 3 2 2 3 21 2" xfId="28510"/>
    <cellStyle name="Calculation 3 2 2 3 21 3" xfId="45998"/>
    <cellStyle name="Calculation 3 2 2 3 22" xfId="11460"/>
    <cellStyle name="Calculation 3 2 2 3 22 2" xfId="29020"/>
    <cellStyle name="Calculation 3 2 2 3 22 3" xfId="46508"/>
    <cellStyle name="Calculation 3 2 2 3 23" xfId="12041"/>
    <cellStyle name="Calculation 3 2 2 3 23 2" xfId="29601"/>
    <cellStyle name="Calculation 3 2 2 3 23 3" xfId="47089"/>
    <cellStyle name="Calculation 3 2 2 3 24" xfId="12619"/>
    <cellStyle name="Calculation 3 2 2 3 24 2" xfId="30179"/>
    <cellStyle name="Calculation 3 2 2 3 24 3" xfId="47667"/>
    <cellStyle name="Calculation 3 2 2 3 25" xfId="13195"/>
    <cellStyle name="Calculation 3 2 2 3 25 2" xfId="30755"/>
    <cellStyle name="Calculation 3 2 2 3 25 3" xfId="48243"/>
    <cellStyle name="Calculation 3 2 2 3 26" xfId="13771"/>
    <cellStyle name="Calculation 3 2 2 3 26 2" xfId="31331"/>
    <cellStyle name="Calculation 3 2 2 3 26 3" xfId="48819"/>
    <cellStyle name="Calculation 3 2 2 3 27" xfId="14345"/>
    <cellStyle name="Calculation 3 2 2 3 27 2" xfId="31905"/>
    <cellStyle name="Calculation 3 2 2 3 27 3" xfId="49393"/>
    <cellStyle name="Calculation 3 2 2 3 28" xfId="14901"/>
    <cellStyle name="Calculation 3 2 2 3 28 2" xfId="32461"/>
    <cellStyle name="Calculation 3 2 2 3 28 3" xfId="49949"/>
    <cellStyle name="Calculation 3 2 2 3 29" xfId="15458"/>
    <cellStyle name="Calculation 3 2 2 3 29 2" xfId="33018"/>
    <cellStyle name="Calculation 3 2 2 3 29 3" xfId="50506"/>
    <cellStyle name="Calculation 3 2 2 3 3" xfId="1817"/>
    <cellStyle name="Calculation 3 2 2 3 3 2" xfId="19409"/>
    <cellStyle name="Calculation 3 2 2 3 3 3" xfId="36897"/>
    <cellStyle name="Calculation 3 2 2 3 30" xfId="16016"/>
    <cellStyle name="Calculation 3 2 2 3 30 2" xfId="33576"/>
    <cellStyle name="Calculation 3 2 2 3 30 3" xfId="51064"/>
    <cellStyle name="Calculation 3 2 2 3 31" xfId="16564"/>
    <cellStyle name="Calculation 3 2 2 3 31 2" xfId="34124"/>
    <cellStyle name="Calculation 3 2 2 3 31 3" xfId="51612"/>
    <cellStyle name="Calculation 3 2 2 3 32" xfId="17097"/>
    <cellStyle name="Calculation 3 2 2 3 32 2" xfId="34657"/>
    <cellStyle name="Calculation 3 2 2 3 32 3" xfId="52145"/>
    <cellStyle name="Calculation 3 2 2 3 33" xfId="17618"/>
    <cellStyle name="Calculation 3 2 2 3 33 2" xfId="35178"/>
    <cellStyle name="Calculation 3 2 2 3 33 3" xfId="52666"/>
    <cellStyle name="Calculation 3 2 2 3 34" xfId="18222"/>
    <cellStyle name="Calculation 3 2 2 3 35" xfId="35710"/>
    <cellStyle name="Calculation 3 2 2 3 36" xfId="53436"/>
    <cellStyle name="Calculation 3 2 2 3 37" xfId="53187"/>
    <cellStyle name="Calculation 3 2 2 3 4" xfId="2252"/>
    <cellStyle name="Calculation 3 2 2 3 4 2" xfId="19844"/>
    <cellStyle name="Calculation 3 2 2 3 4 3" xfId="37332"/>
    <cellStyle name="Calculation 3 2 2 3 5" xfId="2688"/>
    <cellStyle name="Calculation 3 2 2 3 5 2" xfId="20280"/>
    <cellStyle name="Calculation 3 2 2 3 5 3" xfId="37768"/>
    <cellStyle name="Calculation 3 2 2 3 6" xfId="2883"/>
    <cellStyle name="Calculation 3 2 2 3 6 2" xfId="20475"/>
    <cellStyle name="Calculation 3 2 2 3 6 3" xfId="37963"/>
    <cellStyle name="Calculation 3 2 2 3 7" xfId="3538"/>
    <cellStyle name="Calculation 3 2 2 3 7 2" xfId="21130"/>
    <cellStyle name="Calculation 3 2 2 3 7 3" xfId="38618"/>
    <cellStyle name="Calculation 3 2 2 3 8" xfId="3963"/>
    <cellStyle name="Calculation 3 2 2 3 8 2" xfId="21555"/>
    <cellStyle name="Calculation 3 2 2 3 8 3" xfId="39043"/>
    <cellStyle name="Calculation 3 2 2 3 9" xfId="4384"/>
    <cellStyle name="Calculation 3 2 2 3 9 2" xfId="21976"/>
    <cellStyle name="Calculation 3 2 2 3 9 3" xfId="39464"/>
    <cellStyle name="Calculation 3 2 2 30" xfId="14986"/>
    <cellStyle name="Calculation 3 2 2 30 2" xfId="32546"/>
    <cellStyle name="Calculation 3 2 2 30 3" xfId="50034"/>
    <cellStyle name="Calculation 3 2 2 31" xfId="15554"/>
    <cellStyle name="Calculation 3 2 2 31 2" xfId="33114"/>
    <cellStyle name="Calculation 3 2 2 31 3" xfId="50602"/>
    <cellStyle name="Calculation 3 2 2 32" xfId="16101"/>
    <cellStyle name="Calculation 3 2 2 32 2" xfId="33661"/>
    <cellStyle name="Calculation 3 2 2 32 3" xfId="51149"/>
    <cellStyle name="Calculation 3 2 2 33" xfId="16660"/>
    <cellStyle name="Calculation 3 2 2 33 2" xfId="34220"/>
    <cellStyle name="Calculation 3 2 2 33 3" xfId="51708"/>
    <cellStyle name="Calculation 3 2 2 34" xfId="17182"/>
    <cellStyle name="Calculation 3 2 2 34 2" xfId="34742"/>
    <cellStyle name="Calculation 3 2 2 34 3" xfId="52230"/>
    <cellStyle name="Calculation 3 2 2 35" xfId="17786"/>
    <cellStyle name="Calculation 3 2 2 36" xfId="35274"/>
    <cellStyle name="Calculation 3 2 2 37" xfId="53167"/>
    <cellStyle name="Calculation 3 2 2 38" xfId="52989"/>
    <cellStyle name="Calculation 3 2 2 4" xfId="1112"/>
    <cellStyle name="Calculation 3 2 2 4 10" xfId="10683"/>
    <cellStyle name="Calculation 3 2 2 4 10 2" xfId="28243"/>
    <cellStyle name="Calculation 3 2 2 4 10 3" xfId="45731"/>
    <cellStyle name="Calculation 3 2 2 4 11" xfId="11194"/>
    <cellStyle name="Calculation 3 2 2 4 11 2" xfId="28754"/>
    <cellStyle name="Calculation 3 2 2 4 11 3" xfId="46242"/>
    <cellStyle name="Calculation 3 2 2 4 12" xfId="11774"/>
    <cellStyle name="Calculation 3 2 2 4 12 2" xfId="29334"/>
    <cellStyle name="Calculation 3 2 2 4 12 3" xfId="46822"/>
    <cellStyle name="Calculation 3 2 2 4 13" xfId="12352"/>
    <cellStyle name="Calculation 3 2 2 4 13 2" xfId="29912"/>
    <cellStyle name="Calculation 3 2 2 4 13 3" xfId="47400"/>
    <cellStyle name="Calculation 3 2 2 4 14" xfId="12929"/>
    <cellStyle name="Calculation 3 2 2 4 14 2" xfId="30489"/>
    <cellStyle name="Calculation 3 2 2 4 14 3" xfId="47977"/>
    <cellStyle name="Calculation 3 2 2 4 15" xfId="13504"/>
    <cellStyle name="Calculation 3 2 2 4 15 2" xfId="31064"/>
    <cellStyle name="Calculation 3 2 2 4 15 3" xfId="48552"/>
    <cellStyle name="Calculation 3 2 2 4 16" xfId="14079"/>
    <cellStyle name="Calculation 3 2 2 4 16 2" xfId="31639"/>
    <cellStyle name="Calculation 3 2 2 4 16 3" xfId="49127"/>
    <cellStyle name="Calculation 3 2 2 4 17" xfId="14636"/>
    <cellStyle name="Calculation 3 2 2 4 17 2" xfId="32196"/>
    <cellStyle name="Calculation 3 2 2 4 17 3" xfId="49684"/>
    <cellStyle name="Calculation 3 2 2 4 18" xfId="15192"/>
    <cellStyle name="Calculation 3 2 2 4 18 2" xfId="32752"/>
    <cellStyle name="Calculation 3 2 2 4 18 3" xfId="50240"/>
    <cellStyle name="Calculation 3 2 2 4 19" xfId="15753"/>
    <cellStyle name="Calculation 3 2 2 4 19 2" xfId="33313"/>
    <cellStyle name="Calculation 3 2 2 4 19 3" xfId="50801"/>
    <cellStyle name="Calculation 3 2 2 4 2" xfId="6084"/>
    <cellStyle name="Calculation 3 2 2 4 2 2" xfId="23654"/>
    <cellStyle name="Calculation 3 2 2 4 2 3" xfId="41142"/>
    <cellStyle name="Calculation 3 2 2 4 20" xfId="16299"/>
    <cellStyle name="Calculation 3 2 2 4 20 2" xfId="33859"/>
    <cellStyle name="Calculation 3 2 2 4 20 3" xfId="51347"/>
    <cellStyle name="Calculation 3 2 2 4 21" xfId="16840"/>
    <cellStyle name="Calculation 3 2 2 4 21 2" xfId="34400"/>
    <cellStyle name="Calculation 3 2 2 4 21 3" xfId="51888"/>
    <cellStyle name="Calculation 3 2 2 4 22" xfId="17361"/>
    <cellStyle name="Calculation 3 2 2 4 22 2" xfId="34921"/>
    <cellStyle name="Calculation 3 2 2 4 22 3" xfId="52409"/>
    <cellStyle name="Calculation 3 2 2 4 23" xfId="17965"/>
    <cellStyle name="Calculation 3 2 2 4 24" xfId="35453"/>
    <cellStyle name="Calculation 3 2 2 4 3" xfId="6685"/>
    <cellStyle name="Calculation 3 2 2 4 3 2" xfId="24245"/>
    <cellStyle name="Calculation 3 2 2 4 3 3" xfId="41733"/>
    <cellStyle name="Calculation 3 2 2 4 4" xfId="7265"/>
    <cellStyle name="Calculation 3 2 2 4 4 2" xfId="24825"/>
    <cellStyle name="Calculation 3 2 2 4 4 3" xfId="42313"/>
    <cellStyle name="Calculation 3 2 2 4 5" xfId="7833"/>
    <cellStyle name="Calculation 3 2 2 4 5 2" xfId="25393"/>
    <cellStyle name="Calculation 3 2 2 4 5 3" xfId="42881"/>
    <cellStyle name="Calculation 3 2 2 4 6" xfId="8401"/>
    <cellStyle name="Calculation 3 2 2 4 6 2" xfId="25961"/>
    <cellStyle name="Calculation 3 2 2 4 6 3" xfId="43449"/>
    <cellStyle name="Calculation 3 2 2 4 7" xfId="8969"/>
    <cellStyle name="Calculation 3 2 2 4 7 2" xfId="26529"/>
    <cellStyle name="Calculation 3 2 2 4 7 3" xfId="44017"/>
    <cellStyle name="Calculation 3 2 2 4 8" xfId="9537"/>
    <cellStyle name="Calculation 3 2 2 4 8 2" xfId="27097"/>
    <cellStyle name="Calculation 3 2 2 4 8 3" xfId="44585"/>
    <cellStyle name="Calculation 3 2 2 4 9" xfId="10116"/>
    <cellStyle name="Calculation 3 2 2 4 9 2" xfId="27676"/>
    <cellStyle name="Calculation 3 2 2 4 9 3" xfId="45164"/>
    <cellStyle name="Calculation 3 2 2 5" xfId="1548"/>
    <cellStyle name="Calculation 3 2 2 5 2" xfId="19140"/>
    <cellStyle name="Calculation 3 2 2 5 3" xfId="36628"/>
    <cellStyle name="Calculation 3 2 2 6" xfId="1983"/>
    <cellStyle name="Calculation 3 2 2 6 2" xfId="19575"/>
    <cellStyle name="Calculation 3 2 2 6 3" xfId="37063"/>
    <cellStyle name="Calculation 3 2 2 7" xfId="2419"/>
    <cellStyle name="Calculation 3 2 2 7 2" xfId="20011"/>
    <cellStyle name="Calculation 3 2 2 7 3" xfId="37499"/>
    <cellStyle name="Calculation 3 2 2 8" xfId="2919"/>
    <cellStyle name="Calculation 3 2 2 8 2" xfId="20511"/>
    <cellStyle name="Calculation 3 2 2 8 3" xfId="37999"/>
    <cellStyle name="Calculation 3 2 2 9" xfId="3270"/>
    <cellStyle name="Calculation 3 2 2 9 2" xfId="20862"/>
    <cellStyle name="Calculation 3 2 2 9 3" xfId="38350"/>
    <cellStyle name="Calculation 3 2 20" xfId="5835"/>
    <cellStyle name="Calculation 3 2 20 2" xfId="23427"/>
    <cellStyle name="Calculation 3 2 20 3" xfId="40915"/>
    <cellStyle name="Calculation 3 2 21" xfId="6633"/>
    <cellStyle name="Calculation 3 2 21 2" xfId="24193"/>
    <cellStyle name="Calculation 3 2 21 3" xfId="41681"/>
    <cellStyle name="Calculation 3 2 22" xfId="5815"/>
    <cellStyle name="Calculation 3 2 22 2" xfId="23407"/>
    <cellStyle name="Calculation 3 2 22 3" xfId="40895"/>
    <cellStyle name="Calculation 3 2 23" xfId="5716"/>
    <cellStyle name="Calculation 3 2 23 2" xfId="23308"/>
    <cellStyle name="Calculation 3 2 23 3" xfId="40796"/>
    <cellStyle name="Calculation 3 2 24" xfId="5891"/>
    <cellStyle name="Calculation 3 2 24 2" xfId="23483"/>
    <cellStyle name="Calculation 3 2 24 3" xfId="40971"/>
    <cellStyle name="Calculation 3 2 25" xfId="7628"/>
    <cellStyle name="Calculation 3 2 25 2" xfId="25188"/>
    <cellStyle name="Calculation 3 2 25 3" xfId="42676"/>
    <cellStyle name="Calculation 3 2 26" xfId="10651"/>
    <cellStyle name="Calculation 3 2 26 2" xfId="28211"/>
    <cellStyle name="Calculation 3 2 26 3" xfId="45699"/>
    <cellStyle name="Calculation 3 2 27" xfId="10617"/>
    <cellStyle name="Calculation 3 2 27 2" xfId="28177"/>
    <cellStyle name="Calculation 3 2 27 3" xfId="45665"/>
    <cellStyle name="Calculation 3 2 28" xfId="11127"/>
    <cellStyle name="Calculation 3 2 28 2" xfId="28687"/>
    <cellStyle name="Calculation 3 2 28 3" xfId="46175"/>
    <cellStyle name="Calculation 3 2 29" xfId="5797"/>
    <cellStyle name="Calculation 3 2 29 2" xfId="23389"/>
    <cellStyle name="Calculation 3 2 29 3" xfId="40877"/>
    <cellStyle name="Calculation 3 2 3" xfId="590"/>
    <cellStyle name="Calculation 3 2 3 10" xfId="3671"/>
    <cellStyle name="Calculation 3 2 3 10 2" xfId="21263"/>
    <cellStyle name="Calculation 3 2 3 10 3" xfId="38751"/>
    <cellStyle name="Calculation 3 2 3 11" xfId="4092"/>
    <cellStyle name="Calculation 3 2 3 11 2" xfId="21684"/>
    <cellStyle name="Calculation 3 2 3 11 3" xfId="39172"/>
    <cellStyle name="Calculation 3 2 3 12" xfId="4513"/>
    <cellStyle name="Calculation 3 2 3 12 2" xfId="22105"/>
    <cellStyle name="Calculation 3 2 3 12 3" xfId="39593"/>
    <cellStyle name="Calculation 3 2 3 13" xfId="4925"/>
    <cellStyle name="Calculation 3 2 3 13 2" xfId="22517"/>
    <cellStyle name="Calculation 3 2 3 13 3" xfId="40005"/>
    <cellStyle name="Calculation 3 2 3 14" xfId="5325"/>
    <cellStyle name="Calculation 3 2 3 14 2" xfId="22917"/>
    <cellStyle name="Calculation 3 2 3 14 3" xfId="40405"/>
    <cellStyle name="Calculation 3 2 3 15" xfId="5841"/>
    <cellStyle name="Calculation 3 2 3 15 2" xfId="23433"/>
    <cellStyle name="Calculation 3 2 3 15 3" xfId="40921"/>
    <cellStyle name="Calculation 3 2 3 16" xfId="6441"/>
    <cellStyle name="Calculation 3 2 3 16 2" xfId="24001"/>
    <cellStyle name="Calculation 3 2 3 16 3" xfId="41489"/>
    <cellStyle name="Calculation 3 2 3 17" xfId="5691"/>
    <cellStyle name="Calculation 3 2 3 17 2" xfId="23283"/>
    <cellStyle name="Calculation 3 2 3 17 3" xfId="40771"/>
    <cellStyle name="Calculation 3 2 3 18" xfId="6486"/>
    <cellStyle name="Calculation 3 2 3 18 2" xfId="24046"/>
    <cellStyle name="Calculation 3 2 3 18 3" xfId="41534"/>
    <cellStyle name="Calculation 3 2 3 19" xfId="6491"/>
    <cellStyle name="Calculation 3 2 3 19 2" xfId="24051"/>
    <cellStyle name="Calculation 3 2 3 19 3" xfId="41539"/>
    <cellStyle name="Calculation 3 2 3 2" xfId="744"/>
    <cellStyle name="Calculation 3 2 3 2 10" xfId="4661"/>
    <cellStyle name="Calculation 3 2 3 2 10 2" xfId="22253"/>
    <cellStyle name="Calculation 3 2 3 2 10 3" xfId="39741"/>
    <cellStyle name="Calculation 3 2 3 2 11" xfId="5062"/>
    <cellStyle name="Calculation 3 2 3 2 11 2" xfId="22654"/>
    <cellStyle name="Calculation 3 2 3 2 11 3" xfId="40142"/>
    <cellStyle name="Calculation 3 2 3 2 12" xfId="5462"/>
    <cellStyle name="Calculation 3 2 3 2 12 2" xfId="23054"/>
    <cellStyle name="Calculation 3 2 3 2 12 3" xfId="40542"/>
    <cellStyle name="Calculation 3 2 3 2 13" xfId="6207"/>
    <cellStyle name="Calculation 3 2 3 2 13 2" xfId="23767"/>
    <cellStyle name="Calculation 3 2 3 2 13 3" xfId="41255"/>
    <cellStyle name="Calculation 3 2 3 2 14" xfId="6808"/>
    <cellStyle name="Calculation 3 2 3 2 14 2" xfId="24368"/>
    <cellStyle name="Calculation 3 2 3 2 14 3" xfId="41856"/>
    <cellStyle name="Calculation 3 2 3 2 15" xfId="7388"/>
    <cellStyle name="Calculation 3 2 3 2 15 2" xfId="24948"/>
    <cellStyle name="Calculation 3 2 3 2 15 3" xfId="42436"/>
    <cellStyle name="Calculation 3 2 3 2 16" xfId="7956"/>
    <cellStyle name="Calculation 3 2 3 2 16 2" xfId="25516"/>
    <cellStyle name="Calculation 3 2 3 2 16 3" xfId="43004"/>
    <cellStyle name="Calculation 3 2 3 2 17" xfId="8524"/>
    <cellStyle name="Calculation 3 2 3 2 17 2" xfId="26084"/>
    <cellStyle name="Calculation 3 2 3 2 17 3" xfId="43572"/>
    <cellStyle name="Calculation 3 2 3 2 18" xfId="9092"/>
    <cellStyle name="Calculation 3 2 3 2 18 2" xfId="26652"/>
    <cellStyle name="Calculation 3 2 3 2 18 3" xfId="44140"/>
    <cellStyle name="Calculation 3 2 3 2 19" xfId="9660"/>
    <cellStyle name="Calculation 3 2 3 2 19 2" xfId="27220"/>
    <cellStyle name="Calculation 3 2 3 2 19 3" xfId="44708"/>
    <cellStyle name="Calculation 3 2 3 2 2" xfId="1237"/>
    <cellStyle name="Calculation 3 2 3 2 2 2" xfId="18829"/>
    <cellStyle name="Calculation 3 2 3 2 2 3" xfId="36317"/>
    <cellStyle name="Calculation 3 2 3 2 20" xfId="10239"/>
    <cellStyle name="Calculation 3 2 3 2 20 2" xfId="27799"/>
    <cellStyle name="Calculation 3 2 3 2 20 3" xfId="45287"/>
    <cellStyle name="Calculation 3 2 3 2 21" xfId="10806"/>
    <cellStyle name="Calculation 3 2 3 2 21 2" xfId="28366"/>
    <cellStyle name="Calculation 3 2 3 2 21 3" xfId="45854"/>
    <cellStyle name="Calculation 3 2 3 2 22" xfId="11316"/>
    <cellStyle name="Calculation 3 2 3 2 22 2" xfId="28876"/>
    <cellStyle name="Calculation 3 2 3 2 22 3" xfId="46364"/>
    <cellStyle name="Calculation 3 2 3 2 23" xfId="11897"/>
    <cellStyle name="Calculation 3 2 3 2 23 2" xfId="29457"/>
    <cellStyle name="Calculation 3 2 3 2 23 3" xfId="46945"/>
    <cellStyle name="Calculation 3 2 3 2 24" xfId="12475"/>
    <cellStyle name="Calculation 3 2 3 2 24 2" xfId="30035"/>
    <cellStyle name="Calculation 3 2 3 2 24 3" xfId="47523"/>
    <cellStyle name="Calculation 3 2 3 2 25" xfId="13051"/>
    <cellStyle name="Calculation 3 2 3 2 25 2" xfId="30611"/>
    <cellStyle name="Calculation 3 2 3 2 25 3" xfId="48099"/>
    <cellStyle name="Calculation 3 2 3 2 26" xfId="13627"/>
    <cellStyle name="Calculation 3 2 3 2 26 2" xfId="31187"/>
    <cellStyle name="Calculation 3 2 3 2 26 3" xfId="48675"/>
    <cellStyle name="Calculation 3 2 3 2 27" xfId="14201"/>
    <cellStyle name="Calculation 3 2 3 2 27 2" xfId="31761"/>
    <cellStyle name="Calculation 3 2 3 2 27 3" xfId="49249"/>
    <cellStyle name="Calculation 3 2 3 2 28" xfId="14757"/>
    <cellStyle name="Calculation 3 2 3 2 28 2" xfId="32317"/>
    <cellStyle name="Calculation 3 2 3 2 28 3" xfId="49805"/>
    <cellStyle name="Calculation 3 2 3 2 29" xfId="15314"/>
    <cellStyle name="Calculation 3 2 3 2 29 2" xfId="32874"/>
    <cellStyle name="Calculation 3 2 3 2 29 3" xfId="50362"/>
    <cellStyle name="Calculation 3 2 3 2 3" xfId="1673"/>
    <cellStyle name="Calculation 3 2 3 2 3 2" xfId="19265"/>
    <cellStyle name="Calculation 3 2 3 2 3 3" xfId="36753"/>
    <cellStyle name="Calculation 3 2 3 2 30" xfId="15872"/>
    <cellStyle name="Calculation 3 2 3 2 30 2" xfId="33432"/>
    <cellStyle name="Calculation 3 2 3 2 30 3" xfId="50920"/>
    <cellStyle name="Calculation 3 2 3 2 31" xfId="16420"/>
    <cellStyle name="Calculation 3 2 3 2 31 2" xfId="33980"/>
    <cellStyle name="Calculation 3 2 3 2 31 3" xfId="51468"/>
    <cellStyle name="Calculation 3 2 3 2 32" xfId="16953"/>
    <cellStyle name="Calculation 3 2 3 2 32 2" xfId="34513"/>
    <cellStyle name="Calculation 3 2 3 2 32 3" xfId="52001"/>
    <cellStyle name="Calculation 3 2 3 2 33" xfId="17474"/>
    <cellStyle name="Calculation 3 2 3 2 33 2" xfId="35034"/>
    <cellStyle name="Calculation 3 2 3 2 33 3" xfId="52522"/>
    <cellStyle name="Calculation 3 2 3 2 34" xfId="18078"/>
    <cellStyle name="Calculation 3 2 3 2 35" xfId="35566"/>
    <cellStyle name="Calculation 3 2 3 2 36" xfId="53292"/>
    <cellStyle name="Calculation 3 2 3 2 37" xfId="53757"/>
    <cellStyle name="Calculation 3 2 3 2 4" xfId="2108"/>
    <cellStyle name="Calculation 3 2 3 2 4 2" xfId="19700"/>
    <cellStyle name="Calculation 3 2 3 2 4 3" xfId="37188"/>
    <cellStyle name="Calculation 3 2 3 2 5" xfId="2544"/>
    <cellStyle name="Calculation 3 2 3 2 5 2" xfId="20136"/>
    <cellStyle name="Calculation 3 2 3 2 5 3" xfId="37624"/>
    <cellStyle name="Calculation 3 2 3 2 6" xfId="2800"/>
    <cellStyle name="Calculation 3 2 3 2 6 2" xfId="20392"/>
    <cellStyle name="Calculation 3 2 3 2 6 3" xfId="37880"/>
    <cellStyle name="Calculation 3 2 3 2 7" xfId="3394"/>
    <cellStyle name="Calculation 3 2 3 2 7 2" xfId="20986"/>
    <cellStyle name="Calculation 3 2 3 2 7 3" xfId="38474"/>
    <cellStyle name="Calculation 3 2 3 2 8" xfId="3819"/>
    <cellStyle name="Calculation 3 2 3 2 8 2" xfId="21411"/>
    <cellStyle name="Calculation 3 2 3 2 8 3" xfId="38899"/>
    <cellStyle name="Calculation 3 2 3 2 9" xfId="4240"/>
    <cellStyle name="Calculation 3 2 3 2 9 2" xfId="21832"/>
    <cellStyle name="Calculation 3 2 3 2 9 3" xfId="39320"/>
    <cellStyle name="Calculation 3 2 3 20" xfId="5767"/>
    <cellStyle name="Calculation 3 2 3 20 2" xfId="23359"/>
    <cellStyle name="Calculation 3 2 3 20 3" xfId="40847"/>
    <cellStyle name="Calculation 3 2 3 21" xfId="5717"/>
    <cellStyle name="Calculation 3 2 3 21 2" xfId="23309"/>
    <cellStyle name="Calculation 3 2 3 21 3" xfId="40797"/>
    <cellStyle name="Calculation 3 2 3 22" xfId="8938"/>
    <cellStyle name="Calculation 3 2 3 22 2" xfId="26498"/>
    <cellStyle name="Calculation 3 2 3 22 3" xfId="43986"/>
    <cellStyle name="Calculation 3 2 3 23" xfId="8369"/>
    <cellStyle name="Calculation 3 2 3 23 2" xfId="25929"/>
    <cellStyle name="Calculation 3 2 3 23 3" xfId="43417"/>
    <cellStyle name="Calculation 3 2 3 24" xfId="10475"/>
    <cellStyle name="Calculation 3 2 3 24 2" xfId="28035"/>
    <cellStyle name="Calculation 3 2 3 24 3" xfId="45523"/>
    <cellStyle name="Calculation 3 2 3 25" xfId="10696"/>
    <cellStyle name="Calculation 3 2 3 25 2" xfId="28256"/>
    <cellStyle name="Calculation 3 2 3 25 3" xfId="45744"/>
    <cellStyle name="Calculation 3 2 3 26" xfId="11579"/>
    <cellStyle name="Calculation 3 2 3 26 2" xfId="29139"/>
    <cellStyle name="Calculation 3 2 3 26 3" xfId="46627"/>
    <cellStyle name="Calculation 3 2 3 27" xfId="12158"/>
    <cellStyle name="Calculation 3 2 3 27 2" xfId="29718"/>
    <cellStyle name="Calculation 3 2 3 27 3" xfId="47206"/>
    <cellStyle name="Calculation 3 2 3 28" xfId="12736"/>
    <cellStyle name="Calculation 3 2 3 28 2" xfId="30296"/>
    <cellStyle name="Calculation 3 2 3 28 3" xfId="47784"/>
    <cellStyle name="Calculation 3 2 3 29" xfId="13308"/>
    <cellStyle name="Calculation 3 2 3 29 2" xfId="30868"/>
    <cellStyle name="Calculation 3 2 3 29 3" xfId="48356"/>
    <cellStyle name="Calculation 3 2 3 3" xfId="864"/>
    <cellStyle name="Calculation 3 2 3 3 10" xfId="4781"/>
    <cellStyle name="Calculation 3 2 3 3 10 2" xfId="22373"/>
    <cellStyle name="Calculation 3 2 3 3 10 3" xfId="39861"/>
    <cellStyle name="Calculation 3 2 3 3 11" xfId="5182"/>
    <cellStyle name="Calculation 3 2 3 3 11 2" xfId="22774"/>
    <cellStyle name="Calculation 3 2 3 3 11 3" xfId="40262"/>
    <cellStyle name="Calculation 3 2 3 3 12" xfId="5582"/>
    <cellStyle name="Calculation 3 2 3 3 12 2" xfId="23174"/>
    <cellStyle name="Calculation 3 2 3 3 12 3" xfId="40662"/>
    <cellStyle name="Calculation 3 2 3 3 13" xfId="6327"/>
    <cellStyle name="Calculation 3 2 3 3 13 2" xfId="23887"/>
    <cellStyle name="Calculation 3 2 3 3 13 3" xfId="41375"/>
    <cellStyle name="Calculation 3 2 3 3 14" xfId="6928"/>
    <cellStyle name="Calculation 3 2 3 3 14 2" xfId="24488"/>
    <cellStyle name="Calculation 3 2 3 3 14 3" xfId="41976"/>
    <cellStyle name="Calculation 3 2 3 3 15" xfId="7508"/>
    <cellStyle name="Calculation 3 2 3 3 15 2" xfId="25068"/>
    <cellStyle name="Calculation 3 2 3 3 15 3" xfId="42556"/>
    <cellStyle name="Calculation 3 2 3 3 16" xfId="8076"/>
    <cellStyle name="Calculation 3 2 3 3 16 2" xfId="25636"/>
    <cellStyle name="Calculation 3 2 3 3 16 3" xfId="43124"/>
    <cellStyle name="Calculation 3 2 3 3 17" xfId="8644"/>
    <cellStyle name="Calculation 3 2 3 3 17 2" xfId="26204"/>
    <cellStyle name="Calculation 3 2 3 3 17 3" xfId="43692"/>
    <cellStyle name="Calculation 3 2 3 3 18" xfId="9212"/>
    <cellStyle name="Calculation 3 2 3 3 18 2" xfId="26772"/>
    <cellStyle name="Calculation 3 2 3 3 18 3" xfId="44260"/>
    <cellStyle name="Calculation 3 2 3 3 19" xfId="9780"/>
    <cellStyle name="Calculation 3 2 3 3 19 2" xfId="27340"/>
    <cellStyle name="Calculation 3 2 3 3 19 3" xfId="44828"/>
    <cellStyle name="Calculation 3 2 3 3 2" xfId="1357"/>
    <cellStyle name="Calculation 3 2 3 3 2 2" xfId="18949"/>
    <cellStyle name="Calculation 3 2 3 3 2 3" xfId="36437"/>
    <cellStyle name="Calculation 3 2 3 3 20" xfId="10359"/>
    <cellStyle name="Calculation 3 2 3 3 20 2" xfId="27919"/>
    <cellStyle name="Calculation 3 2 3 3 20 3" xfId="45407"/>
    <cellStyle name="Calculation 3 2 3 3 21" xfId="10926"/>
    <cellStyle name="Calculation 3 2 3 3 21 2" xfId="28486"/>
    <cellStyle name="Calculation 3 2 3 3 21 3" xfId="45974"/>
    <cellStyle name="Calculation 3 2 3 3 22" xfId="11436"/>
    <cellStyle name="Calculation 3 2 3 3 22 2" xfId="28996"/>
    <cellStyle name="Calculation 3 2 3 3 22 3" xfId="46484"/>
    <cellStyle name="Calculation 3 2 3 3 23" xfId="12017"/>
    <cellStyle name="Calculation 3 2 3 3 23 2" xfId="29577"/>
    <cellStyle name="Calculation 3 2 3 3 23 3" xfId="47065"/>
    <cellStyle name="Calculation 3 2 3 3 24" xfId="12595"/>
    <cellStyle name="Calculation 3 2 3 3 24 2" xfId="30155"/>
    <cellStyle name="Calculation 3 2 3 3 24 3" xfId="47643"/>
    <cellStyle name="Calculation 3 2 3 3 25" xfId="13171"/>
    <cellStyle name="Calculation 3 2 3 3 25 2" xfId="30731"/>
    <cellStyle name="Calculation 3 2 3 3 25 3" xfId="48219"/>
    <cellStyle name="Calculation 3 2 3 3 26" xfId="13747"/>
    <cellStyle name="Calculation 3 2 3 3 26 2" xfId="31307"/>
    <cellStyle name="Calculation 3 2 3 3 26 3" xfId="48795"/>
    <cellStyle name="Calculation 3 2 3 3 27" xfId="14321"/>
    <cellStyle name="Calculation 3 2 3 3 27 2" xfId="31881"/>
    <cellStyle name="Calculation 3 2 3 3 27 3" xfId="49369"/>
    <cellStyle name="Calculation 3 2 3 3 28" xfId="14877"/>
    <cellStyle name="Calculation 3 2 3 3 28 2" xfId="32437"/>
    <cellStyle name="Calculation 3 2 3 3 28 3" xfId="49925"/>
    <cellStyle name="Calculation 3 2 3 3 29" xfId="15434"/>
    <cellStyle name="Calculation 3 2 3 3 29 2" xfId="32994"/>
    <cellStyle name="Calculation 3 2 3 3 29 3" xfId="50482"/>
    <cellStyle name="Calculation 3 2 3 3 3" xfId="1793"/>
    <cellStyle name="Calculation 3 2 3 3 3 2" xfId="19385"/>
    <cellStyle name="Calculation 3 2 3 3 3 3" xfId="36873"/>
    <cellStyle name="Calculation 3 2 3 3 30" xfId="15992"/>
    <cellStyle name="Calculation 3 2 3 3 30 2" xfId="33552"/>
    <cellStyle name="Calculation 3 2 3 3 30 3" xfId="51040"/>
    <cellStyle name="Calculation 3 2 3 3 31" xfId="16540"/>
    <cellStyle name="Calculation 3 2 3 3 31 2" xfId="34100"/>
    <cellStyle name="Calculation 3 2 3 3 31 3" xfId="51588"/>
    <cellStyle name="Calculation 3 2 3 3 32" xfId="17073"/>
    <cellStyle name="Calculation 3 2 3 3 32 2" xfId="34633"/>
    <cellStyle name="Calculation 3 2 3 3 32 3" xfId="52121"/>
    <cellStyle name="Calculation 3 2 3 3 33" xfId="17594"/>
    <cellStyle name="Calculation 3 2 3 3 33 2" xfId="35154"/>
    <cellStyle name="Calculation 3 2 3 3 33 3" xfId="52642"/>
    <cellStyle name="Calculation 3 2 3 3 34" xfId="18198"/>
    <cellStyle name="Calculation 3 2 3 3 35" xfId="35686"/>
    <cellStyle name="Calculation 3 2 3 3 36" xfId="53412"/>
    <cellStyle name="Calculation 3 2 3 3 37" xfId="53151"/>
    <cellStyle name="Calculation 3 2 3 3 4" xfId="2228"/>
    <cellStyle name="Calculation 3 2 3 3 4 2" xfId="19820"/>
    <cellStyle name="Calculation 3 2 3 3 4 3" xfId="37308"/>
    <cellStyle name="Calculation 3 2 3 3 5" xfId="2664"/>
    <cellStyle name="Calculation 3 2 3 3 5 2" xfId="20256"/>
    <cellStyle name="Calculation 3 2 3 3 5 3" xfId="37744"/>
    <cellStyle name="Calculation 3 2 3 3 6" xfId="2826"/>
    <cellStyle name="Calculation 3 2 3 3 6 2" xfId="20418"/>
    <cellStyle name="Calculation 3 2 3 3 6 3" xfId="37906"/>
    <cellStyle name="Calculation 3 2 3 3 7" xfId="3514"/>
    <cellStyle name="Calculation 3 2 3 3 7 2" xfId="21106"/>
    <cellStyle name="Calculation 3 2 3 3 7 3" xfId="38594"/>
    <cellStyle name="Calculation 3 2 3 3 8" xfId="3939"/>
    <cellStyle name="Calculation 3 2 3 3 8 2" xfId="21531"/>
    <cellStyle name="Calculation 3 2 3 3 8 3" xfId="39019"/>
    <cellStyle name="Calculation 3 2 3 3 9" xfId="4360"/>
    <cellStyle name="Calculation 3 2 3 3 9 2" xfId="21952"/>
    <cellStyle name="Calculation 3 2 3 3 9 3" xfId="39440"/>
    <cellStyle name="Calculation 3 2 3 30" xfId="13313"/>
    <cellStyle name="Calculation 3 2 3 30 2" xfId="30873"/>
    <cellStyle name="Calculation 3 2 3 30 3" xfId="48361"/>
    <cellStyle name="Calculation 3 2 3 31" xfId="14607"/>
    <cellStyle name="Calculation 3 2 3 31 2" xfId="32167"/>
    <cellStyle name="Calculation 3 2 3 31 3" xfId="49655"/>
    <cellStyle name="Calculation 3 2 3 32" xfId="15002"/>
    <cellStyle name="Calculation 3 2 3 32 2" xfId="32562"/>
    <cellStyle name="Calculation 3 2 3 32 3" xfId="50050"/>
    <cellStyle name="Calculation 3 2 3 33" xfId="15726"/>
    <cellStyle name="Calculation 3 2 3 33 2" xfId="33286"/>
    <cellStyle name="Calculation 3 2 3 33 3" xfId="50774"/>
    <cellStyle name="Calculation 3 2 3 34" xfId="16115"/>
    <cellStyle name="Calculation 3 2 3 34 2" xfId="33675"/>
    <cellStyle name="Calculation 3 2 3 34 3" xfId="51163"/>
    <cellStyle name="Calculation 3 2 3 35" xfId="17762"/>
    <cellStyle name="Calculation 3 2 3 36" xfId="17711"/>
    <cellStyle name="Calculation 3 2 3 37" xfId="53138"/>
    <cellStyle name="Calculation 3 2 3 38" xfId="53629"/>
    <cellStyle name="Calculation 3 2 3 4" xfId="1083"/>
    <cellStyle name="Calculation 3 2 3 4 10" xfId="10655"/>
    <cellStyle name="Calculation 3 2 3 4 10 2" xfId="28215"/>
    <cellStyle name="Calculation 3 2 3 4 10 3" xfId="45703"/>
    <cellStyle name="Calculation 3 2 3 4 11" xfId="11165"/>
    <cellStyle name="Calculation 3 2 3 4 11 2" xfId="28725"/>
    <cellStyle name="Calculation 3 2 3 4 11 3" xfId="46213"/>
    <cellStyle name="Calculation 3 2 3 4 12" xfId="11745"/>
    <cellStyle name="Calculation 3 2 3 4 12 2" xfId="29305"/>
    <cellStyle name="Calculation 3 2 3 4 12 3" xfId="46793"/>
    <cellStyle name="Calculation 3 2 3 4 13" xfId="12323"/>
    <cellStyle name="Calculation 3 2 3 4 13 2" xfId="29883"/>
    <cellStyle name="Calculation 3 2 3 4 13 3" xfId="47371"/>
    <cellStyle name="Calculation 3 2 3 4 14" xfId="12900"/>
    <cellStyle name="Calculation 3 2 3 4 14 2" xfId="30460"/>
    <cellStyle name="Calculation 3 2 3 4 14 3" xfId="47948"/>
    <cellStyle name="Calculation 3 2 3 4 15" xfId="13476"/>
    <cellStyle name="Calculation 3 2 3 4 15 2" xfId="31036"/>
    <cellStyle name="Calculation 3 2 3 4 15 3" xfId="48524"/>
    <cellStyle name="Calculation 3 2 3 4 16" xfId="14050"/>
    <cellStyle name="Calculation 3 2 3 4 16 2" xfId="31610"/>
    <cellStyle name="Calculation 3 2 3 4 16 3" xfId="49098"/>
    <cellStyle name="Calculation 3 2 3 4 17" xfId="14609"/>
    <cellStyle name="Calculation 3 2 3 4 17 2" xfId="32169"/>
    <cellStyle name="Calculation 3 2 3 4 17 3" xfId="49657"/>
    <cellStyle name="Calculation 3 2 3 4 18" xfId="15164"/>
    <cellStyle name="Calculation 3 2 3 4 18 2" xfId="32724"/>
    <cellStyle name="Calculation 3 2 3 4 18 3" xfId="50212"/>
    <cellStyle name="Calculation 3 2 3 4 19" xfId="15728"/>
    <cellStyle name="Calculation 3 2 3 4 19 2" xfId="33288"/>
    <cellStyle name="Calculation 3 2 3 4 19 3" xfId="50776"/>
    <cellStyle name="Calculation 3 2 3 4 2" xfId="6055"/>
    <cellStyle name="Calculation 3 2 3 4 2 2" xfId="23630"/>
    <cellStyle name="Calculation 3 2 3 4 2 3" xfId="41118"/>
    <cellStyle name="Calculation 3 2 3 4 20" xfId="16274"/>
    <cellStyle name="Calculation 3 2 3 4 20 2" xfId="33834"/>
    <cellStyle name="Calculation 3 2 3 4 20 3" xfId="51322"/>
    <cellStyle name="Calculation 3 2 3 4 21" xfId="16816"/>
    <cellStyle name="Calculation 3 2 3 4 21 2" xfId="34376"/>
    <cellStyle name="Calculation 3 2 3 4 21 3" xfId="51864"/>
    <cellStyle name="Calculation 3 2 3 4 22" xfId="17337"/>
    <cellStyle name="Calculation 3 2 3 4 22 2" xfId="34897"/>
    <cellStyle name="Calculation 3 2 3 4 22 3" xfId="52385"/>
    <cellStyle name="Calculation 3 2 3 4 23" xfId="17941"/>
    <cellStyle name="Calculation 3 2 3 4 24" xfId="35429"/>
    <cellStyle name="Calculation 3 2 3 4 3" xfId="6656"/>
    <cellStyle name="Calculation 3 2 3 4 3 2" xfId="24216"/>
    <cellStyle name="Calculation 3 2 3 4 3 3" xfId="41704"/>
    <cellStyle name="Calculation 3 2 3 4 4" xfId="7236"/>
    <cellStyle name="Calculation 3 2 3 4 4 2" xfId="24796"/>
    <cellStyle name="Calculation 3 2 3 4 4 3" xfId="42284"/>
    <cellStyle name="Calculation 3 2 3 4 5" xfId="7804"/>
    <cellStyle name="Calculation 3 2 3 4 5 2" xfId="25364"/>
    <cellStyle name="Calculation 3 2 3 4 5 3" xfId="42852"/>
    <cellStyle name="Calculation 3 2 3 4 6" xfId="8372"/>
    <cellStyle name="Calculation 3 2 3 4 6 2" xfId="25932"/>
    <cellStyle name="Calculation 3 2 3 4 6 3" xfId="43420"/>
    <cellStyle name="Calculation 3 2 3 4 7" xfId="8940"/>
    <cellStyle name="Calculation 3 2 3 4 7 2" xfId="26500"/>
    <cellStyle name="Calculation 3 2 3 4 7 3" xfId="43988"/>
    <cellStyle name="Calculation 3 2 3 4 8" xfId="9508"/>
    <cellStyle name="Calculation 3 2 3 4 8 2" xfId="27068"/>
    <cellStyle name="Calculation 3 2 3 4 8 3" xfId="44556"/>
    <cellStyle name="Calculation 3 2 3 4 9" xfId="10087"/>
    <cellStyle name="Calculation 3 2 3 4 9 2" xfId="27647"/>
    <cellStyle name="Calculation 3 2 3 4 9 3" xfId="45135"/>
    <cellStyle name="Calculation 3 2 3 5" xfId="1519"/>
    <cellStyle name="Calculation 3 2 3 5 2" xfId="19111"/>
    <cellStyle name="Calculation 3 2 3 5 3" xfId="36599"/>
    <cellStyle name="Calculation 3 2 3 6" xfId="1955"/>
    <cellStyle name="Calculation 3 2 3 6 2" xfId="19547"/>
    <cellStyle name="Calculation 3 2 3 6 3" xfId="37035"/>
    <cellStyle name="Calculation 3 2 3 7" xfId="2390"/>
    <cellStyle name="Calculation 3 2 3 7 2" xfId="19982"/>
    <cellStyle name="Calculation 3 2 3 7 3" xfId="37470"/>
    <cellStyle name="Calculation 3 2 3 8" xfId="3102"/>
    <cellStyle name="Calculation 3 2 3 8 2" xfId="20694"/>
    <cellStyle name="Calculation 3 2 3 8 3" xfId="38182"/>
    <cellStyle name="Calculation 3 2 3 9" xfId="3242"/>
    <cellStyle name="Calculation 3 2 3 9 2" xfId="20834"/>
    <cellStyle name="Calculation 3 2 3 9 3" xfId="38322"/>
    <cellStyle name="Calculation 3 2 30" xfId="10697"/>
    <cellStyle name="Calculation 3 2 30 2" xfId="28257"/>
    <cellStyle name="Calculation 3 2 30 3" xfId="45745"/>
    <cellStyle name="Calculation 3 2 31" xfId="11785"/>
    <cellStyle name="Calculation 3 2 31 2" xfId="29345"/>
    <cellStyle name="Calculation 3 2 31 3" xfId="46833"/>
    <cellStyle name="Calculation 3 2 32" xfId="13454"/>
    <cellStyle name="Calculation 3 2 32 2" xfId="31014"/>
    <cellStyle name="Calculation 3 2 32 3" xfId="48502"/>
    <cellStyle name="Calculation 3 2 33" xfId="12863"/>
    <cellStyle name="Calculation 3 2 33 2" xfId="30423"/>
    <cellStyle name="Calculation 3 2 33 3" xfId="47911"/>
    <cellStyle name="Calculation 3 2 34" xfId="13456"/>
    <cellStyle name="Calculation 3 2 34 2" xfId="31016"/>
    <cellStyle name="Calculation 3 2 34 3" xfId="48504"/>
    <cellStyle name="Calculation 3 2 35" xfId="15144"/>
    <cellStyle name="Calculation 3 2 35 2" xfId="32704"/>
    <cellStyle name="Calculation 3 2 35 3" xfId="50192"/>
    <cellStyle name="Calculation 3 2 36" xfId="14445"/>
    <cellStyle name="Calculation 3 2 36 2" xfId="32005"/>
    <cellStyle name="Calculation 3 2 36 3" xfId="49493"/>
    <cellStyle name="Calculation 3 2 37" xfId="16255"/>
    <cellStyle name="Calculation 3 2 37 2" xfId="33815"/>
    <cellStyle name="Calculation 3 2 37 3" xfId="51303"/>
    <cellStyle name="Calculation 3 2 38" xfId="17738"/>
    <cellStyle name="Calculation 3 2 39" xfId="17735"/>
    <cellStyle name="Calculation 3 2 4" xfId="720"/>
    <cellStyle name="Calculation 3 2 4 10" xfId="4637"/>
    <cellStyle name="Calculation 3 2 4 10 2" xfId="22229"/>
    <cellStyle name="Calculation 3 2 4 10 3" xfId="39717"/>
    <cellStyle name="Calculation 3 2 4 11" xfId="5038"/>
    <cellStyle name="Calculation 3 2 4 11 2" xfId="22630"/>
    <cellStyle name="Calculation 3 2 4 11 3" xfId="40118"/>
    <cellStyle name="Calculation 3 2 4 12" xfId="5438"/>
    <cellStyle name="Calculation 3 2 4 12 2" xfId="23030"/>
    <cellStyle name="Calculation 3 2 4 12 3" xfId="40518"/>
    <cellStyle name="Calculation 3 2 4 13" xfId="6183"/>
    <cellStyle name="Calculation 3 2 4 13 2" xfId="23743"/>
    <cellStyle name="Calculation 3 2 4 13 3" xfId="41231"/>
    <cellStyle name="Calculation 3 2 4 14" xfId="6784"/>
    <cellStyle name="Calculation 3 2 4 14 2" xfId="24344"/>
    <cellStyle name="Calculation 3 2 4 14 3" xfId="41832"/>
    <cellStyle name="Calculation 3 2 4 15" xfId="7364"/>
    <cellStyle name="Calculation 3 2 4 15 2" xfId="24924"/>
    <cellStyle name="Calculation 3 2 4 15 3" xfId="42412"/>
    <cellStyle name="Calculation 3 2 4 16" xfId="7932"/>
    <cellStyle name="Calculation 3 2 4 16 2" xfId="25492"/>
    <cellStyle name="Calculation 3 2 4 16 3" xfId="42980"/>
    <cellStyle name="Calculation 3 2 4 17" xfId="8500"/>
    <cellStyle name="Calculation 3 2 4 17 2" xfId="26060"/>
    <cellStyle name="Calculation 3 2 4 17 3" xfId="43548"/>
    <cellStyle name="Calculation 3 2 4 18" xfId="9068"/>
    <cellStyle name="Calculation 3 2 4 18 2" xfId="26628"/>
    <cellStyle name="Calculation 3 2 4 18 3" xfId="44116"/>
    <cellStyle name="Calculation 3 2 4 19" xfId="9636"/>
    <cellStyle name="Calculation 3 2 4 19 2" xfId="27196"/>
    <cellStyle name="Calculation 3 2 4 19 3" xfId="44684"/>
    <cellStyle name="Calculation 3 2 4 2" xfId="1213"/>
    <cellStyle name="Calculation 3 2 4 2 2" xfId="18805"/>
    <cellStyle name="Calculation 3 2 4 2 3" xfId="36293"/>
    <cellStyle name="Calculation 3 2 4 20" xfId="10215"/>
    <cellStyle name="Calculation 3 2 4 20 2" xfId="27775"/>
    <cellStyle name="Calculation 3 2 4 20 3" xfId="45263"/>
    <cellStyle name="Calculation 3 2 4 21" xfId="10782"/>
    <cellStyle name="Calculation 3 2 4 21 2" xfId="28342"/>
    <cellStyle name="Calculation 3 2 4 21 3" xfId="45830"/>
    <cellStyle name="Calculation 3 2 4 22" xfId="11292"/>
    <cellStyle name="Calculation 3 2 4 22 2" xfId="28852"/>
    <cellStyle name="Calculation 3 2 4 22 3" xfId="46340"/>
    <cellStyle name="Calculation 3 2 4 23" xfId="11873"/>
    <cellStyle name="Calculation 3 2 4 23 2" xfId="29433"/>
    <cellStyle name="Calculation 3 2 4 23 3" xfId="46921"/>
    <cellStyle name="Calculation 3 2 4 24" xfId="12451"/>
    <cellStyle name="Calculation 3 2 4 24 2" xfId="30011"/>
    <cellStyle name="Calculation 3 2 4 24 3" xfId="47499"/>
    <cellStyle name="Calculation 3 2 4 25" xfId="13027"/>
    <cellStyle name="Calculation 3 2 4 25 2" xfId="30587"/>
    <cellStyle name="Calculation 3 2 4 25 3" xfId="48075"/>
    <cellStyle name="Calculation 3 2 4 26" xfId="13603"/>
    <cellStyle name="Calculation 3 2 4 26 2" xfId="31163"/>
    <cellStyle name="Calculation 3 2 4 26 3" xfId="48651"/>
    <cellStyle name="Calculation 3 2 4 27" xfId="14177"/>
    <cellStyle name="Calculation 3 2 4 27 2" xfId="31737"/>
    <cellStyle name="Calculation 3 2 4 27 3" xfId="49225"/>
    <cellStyle name="Calculation 3 2 4 28" xfId="14733"/>
    <cellStyle name="Calculation 3 2 4 28 2" xfId="32293"/>
    <cellStyle name="Calculation 3 2 4 28 3" xfId="49781"/>
    <cellStyle name="Calculation 3 2 4 29" xfId="15290"/>
    <cellStyle name="Calculation 3 2 4 29 2" xfId="32850"/>
    <cellStyle name="Calculation 3 2 4 29 3" xfId="50338"/>
    <cellStyle name="Calculation 3 2 4 3" xfId="1649"/>
    <cellStyle name="Calculation 3 2 4 3 2" xfId="19241"/>
    <cellStyle name="Calculation 3 2 4 3 3" xfId="36729"/>
    <cellStyle name="Calculation 3 2 4 30" xfId="15848"/>
    <cellStyle name="Calculation 3 2 4 30 2" xfId="33408"/>
    <cellStyle name="Calculation 3 2 4 30 3" xfId="50896"/>
    <cellStyle name="Calculation 3 2 4 31" xfId="16396"/>
    <cellStyle name="Calculation 3 2 4 31 2" xfId="33956"/>
    <cellStyle name="Calculation 3 2 4 31 3" xfId="51444"/>
    <cellStyle name="Calculation 3 2 4 32" xfId="16929"/>
    <cellStyle name="Calculation 3 2 4 32 2" xfId="34489"/>
    <cellStyle name="Calculation 3 2 4 32 3" xfId="51977"/>
    <cellStyle name="Calculation 3 2 4 33" xfId="17450"/>
    <cellStyle name="Calculation 3 2 4 33 2" xfId="35010"/>
    <cellStyle name="Calculation 3 2 4 33 3" xfId="52498"/>
    <cellStyle name="Calculation 3 2 4 34" xfId="18054"/>
    <cellStyle name="Calculation 3 2 4 35" xfId="35542"/>
    <cellStyle name="Calculation 3 2 4 36" xfId="53268"/>
    <cellStyle name="Calculation 3 2 4 37" xfId="53696"/>
    <cellStyle name="Calculation 3 2 4 4" xfId="2084"/>
    <cellStyle name="Calculation 3 2 4 4 2" xfId="19676"/>
    <cellStyle name="Calculation 3 2 4 4 3" xfId="37164"/>
    <cellStyle name="Calculation 3 2 4 5" xfId="2520"/>
    <cellStyle name="Calculation 3 2 4 5 2" xfId="20112"/>
    <cellStyle name="Calculation 3 2 4 5 3" xfId="37600"/>
    <cellStyle name="Calculation 3 2 4 6" xfId="2864"/>
    <cellStyle name="Calculation 3 2 4 6 2" xfId="20456"/>
    <cellStyle name="Calculation 3 2 4 6 3" xfId="37944"/>
    <cellStyle name="Calculation 3 2 4 7" xfId="3370"/>
    <cellStyle name="Calculation 3 2 4 7 2" xfId="20962"/>
    <cellStyle name="Calculation 3 2 4 7 3" xfId="38450"/>
    <cellStyle name="Calculation 3 2 4 8" xfId="3795"/>
    <cellStyle name="Calculation 3 2 4 8 2" xfId="21387"/>
    <cellStyle name="Calculation 3 2 4 8 3" xfId="38875"/>
    <cellStyle name="Calculation 3 2 4 9" xfId="4216"/>
    <cellStyle name="Calculation 3 2 4 9 2" xfId="21808"/>
    <cellStyle name="Calculation 3 2 4 9 3" xfId="39296"/>
    <cellStyle name="Calculation 3 2 40" xfId="52838"/>
    <cellStyle name="Calculation 3 2 41" xfId="52865"/>
    <cellStyle name="Calculation 3 2 42" xfId="52835"/>
    <cellStyle name="Calculation 3 2 43" xfId="52899"/>
    <cellStyle name="Calculation 3 2 44" xfId="52919"/>
    <cellStyle name="Calculation 3 2 45" xfId="52934"/>
    <cellStyle name="Calculation 3 2 46" xfId="52946"/>
    <cellStyle name="Calculation 3 2 47" xfId="52958"/>
    <cellStyle name="Calculation 3 2 48" xfId="53101"/>
    <cellStyle name="Calculation 3 2 49" xfId="53645"/>
    <cellStyle name="Calculation 3 2 5" xfId="516"/>
    <cellStyle name="Calculation 3 2 5 10" xfId="3711"/>
    <cellStyle name="Calculation 3 2 5 10 2" xfId="21303"/>
    <cellStyle name="Calculation 3 2 5 10 3" xfId="38791"/>
    <cellStyle name="Calculation 3 2 5 11" xfId="4132"/>
    <cellStyle name="Calculation 3 2 5 11 2" xfId="21724"/>
    <cellStyle name="Calculation 3 2 5 11 3" xfId="39212"/>
    <cellStyle name="Calculation 3 2 5 12" xfId="4553"/>
    <cellStyle name="Calculation 3 2 5 12 2" xfId="22145"/>
    <cellStyle name="Calculation 3 2 5 12 3" xfId="39633"/>
    <cellStyle name="Calculation 3 2 5 13" xfId="5982"/>
    <cellStyle name="Calculation 3 2 5 13 2" xfId="23574"/>
    <cellStyle name="Calculation 3 2 5 13 3" xfId="41062"/>
    <cellStyle name="Calculation 3 2 5 14" xfId="6583"/>
    <cellStyle name="Calculation 3 2 5 14 2" xfId="24143"/>
    <cellStyle name="Calculation 3 2 5 14 3" xfId="41631"/>
    <cellStyle name="Calculation 3 2 5 15" xfId="7163"/>
    <cellStyle name="Calculation 3 2 5 15 2" xfId="24723"/>
    <cellStyle name="Calculation 3 2 5 15 3" xfId="42211"/>
    <cellStyle name="Calculation 3 2 5 16" xfId="7731"/>
    <cellStyle name="Calculation 3 2 5 16 2" xfId="25291"/>
    <cellStyle name="Calculation 3 2 5 16 3" xfId="42779"/>
    <cellStyle name="Calculation 3 2 5 17" xfId="8299"/>
    <cellStyle name="Calculation 3 2 5 17 2" xfId="25859"/>
    <cellStyle name="Calculation 3 2 5 17 3" xfId="43347"/>
    <cellStyle name="Calculation 3 2 5 18" xfId="8867"/>
    <cellStyle name="Calculation 3 2 5 18 2" xfId="26427"/>
    <cellStyle name="Calculation 3 2 5 18 3" xfId="43915"/>
    <cellStyle name="Calculation 3 2 5 19" xfId="9435"/>
    <cellStyle name="Calculation 3 2 5 19 2" xfId="26995"/>
    <cellStyle name="Calculation 3 2 5 19 3" xfId="44483"/>
    <cellStyle name="Calculation 3 2 5 2" xfId="1009"/>
    <cellStyle name="Calculation 3 2 5 2 2" xfId="18625"/>
    <cellStyle name="Calculation 3 2 5 2 3" xfId="36113"/>
    <cellStyle name="Calculation 3 2 5 20" xfId="10015"/>
    <cellStyle name="Calculation 3 2 5 20 2" xfId="27575"/>
    <cellStyle name="Calculation 3 2 5 20 3" xfId="45063"/>
    <cellStyle name="Calculation 3 2 5 21" xfId="10582"/>
    <cellStyle name="Calculation 3 2 5 21 2" xfId="28142"/>
    <cellStyle name="Calculation 3 2 5 21 3" xfId="45630"/>
    <cellStyle name="Calculation 3 2 5 22" xfId="11093"/>
    <cellStyle name="Calculation 3 2 5 22 2" xfId="28653"/>
    <cellStyle name="Calculation 3 2 5 22 3" xfId="46141"/>
    <cellStyle name="Calculation 3 2 5 23" xfId="11672"/>
    <cellStyle name="Calculation 3 2 5 23 2" xfId="29232"/>
    <cellStyle name="Calculation 3 2 5 23 3" xfId="46720"/>
    <cellStyle name="Calculation 3 2 5 24" xfId="12250"/>
    <cellStyle name="Calculation 3 2 5 24 2" xfId="29810"/>
    <cellStyle name="Calculation 3 2 5 24 3" xfId="47298"/>
    <cellStyle name="Calculation 3 2 5 25" xfId="12829"/>
    <cellStyle name="Calculation 3 2 5 25 2" xfId="30389"/>
    <cellStyle name="Calculation 3 2 5 25 3" xfId="47877"/>
    <cellStyle name="Calculation 3 2 5 26" xfId="13405"/>
    <cellStyle name="Calculation 3 2 5 26 2" xfId="30965"/>
    <cellStyle name="Calculation 3 2 5 26 3" xfId="48453"/>
    <cellStyle name="Calculation 3 2 5 27" xfId="13982"/>
    <cellStyle name="Calculation 3 2 5 27 2" xfId="31542"/>
    <cellStyle name="Calculation 3 2 5 27 3" xfId="49030"/>
    <cellStyle name="Calculation 3 2 5 28" xfId="14542"/>
    <cellStyle name="Calculation 3 2 5 28 2" xfId="32102"/>
    <cellStyle name="Calculation 3 2 5 28 3" xfId="49590"/>
    <cellStyle name="Calculation 3 2 5 29" xfId="15097"/>
    <cellStyle name="Calculation 3 2 5 29 2" xfId="32657"/>
    <cellStyle name="Calculation 3 2 5 29 3" xfId="50145"/>
    <cellStyle name="Calculation 3 2 5 3" xfId="483"/>
    <cellStyle name="Calculation 3 2 5 3 2" xfId="18530"/>
    <cellStyle name="Calculation 3 2 5 3 3" xfId="36018"/>
    <cellStyle name="Calculation 3 2 5 30" xfId="15662"/>
    <cellStyle name="Calculation 3 2 5 30 2" xfId="33222"/>
    <cellStyle name="Calculation 3 2 5 30 3" xfId="50710"/>
    <cellStyle name="Calculation 3 2 5 31" xfId="16209"/>
    <cellStyle name="Calculation 3 2 5 31 2" xfId="33769"/>
    <cellStyle name="Calculation 3 2 5 31 3" xfId="51257"/>
    <cellStyle name="Calculation 3 2 5 32" xfId="16760"/>
    <cellStyle name="Calculation 3 2 5 32 2" xfId="34320"/>
    <cellStyle name="Calculation 3 2 5 32 3" xfId="51808"/>
    <cellStyle name="Calculation 3 2 5 33" xfId="17281"/>
    <cellStyle name="Calculation 3 2 5 33 2" xfId="34841"/>
    <cellStyle name="Calculation 3 2 5 33 3" xfId="52329"/>
    <cellStyle name="Calculation 3 2 5 34" xfId="17885"/>
    <cellStyle name="Calculation 3 2 5 35" xfId="35373"/>
    <cellStyle name="Calculation 3 2 5 36" xfId="53063"/>
    <cellStyle name="Calculation 3 2 5 37" xfId="53728"/>
    <cellStyle name="Calculation 3 2 5 4" xfId="1129"/>
    <cellStyle name="Calculation 3 2 5 4 2" xfId="18721"/>
    <cellStyle name="Calculation 3 2 5 4 3" xfId="36209"/>
    <cellStyle name="Calculation 3 2 5 5" xfId="1565"/>
    <cellStyle name="Calculation 3 2 5 5 2" xfId="19157"/>
    <cellStyle name="Calculation 3 2 5 5 3" xfId="36645"/>
    <cellStyle name="Calculation 3 2 5 6" xfId="2923"/>
    <cellStyle name="Calculation 3 2 5 6 2" xfId="20515"/>
    <cellStyle name="Calculation 3 2 5 6 3" xfId="38003"/>
    <cellStyle name="Calculation 3 2 5 7" xfId="2924"/>
    <cellStyle name="Calculation 3 2 5 7 2" xfId="20516"/>
    <cellStyle name="Calculation 3 2 5 7 3" xfId="38004"/>
    <cellStyle name="Calculation 3 2 5 8" xfId="3111"/>
    <cellStyle name="Calculation 3 2 5 8 2" xfId="20703"/>
    <cellStyle name="Calculation 3 2 5 8 3" xfId="38191"/>
    <cellStyle name="Calculation 3 2 5 9" xfId="3286"/>
    <cellStyle name="Calculation 3 2 5 9 2" xfId="20878"/>
    <cellStyle name="Calculation 3 2 5 9 3" xfId="38366"/>
    <cellStyle name="Calculation 3 2 6" xfId="553"/>
    <cellStyle name="Calculation 3 2 6 10" xfId="10619"/>
    <cellStyle name="Calculation 3 2 6 10 2" xfId="28179"/>
    <cellStyle name="Calculation 3 2 6 10 3" xfId="45667"/>
    <cellStyle name="Calculation 3 2 6 11" xfId="11130"/>
    <cellStyle name="Calculation 3 2 6 11 2" xfId="28690"/>
    <cellStyle name="Calculation 3 2 6 11 3" xfId="46178"/>
    <cellStyle name="Calculation 3 2 6 12" xfId="11709"/>
    <cellStyle name="Calculation 3 2 6 12 2" xfId="29269"/>
    <cellStyle name="Calculation 3 2 6 12 3" xfId="46757"/>
    <cellStyle name="Calculation 3 2 6 13" xfId="12287"/>
    <cellStyle name="Calculation 3 2 6 13 2" xfId="29847"/>
    <cellStyle name="Calculation 3 2 6 13 3" xfId="47335"/>
    <cellStyle name="Calculation 3 2 6 14" xfId="12866"/>
    <cellStyle name="Calculation 3 2 6 14 2" xfId="30426"/>
    <cellStyle name="Calculation 3 2 6 14 3" xfId="47914"/>
    <cellStyle name="Calculation 3 2 6 15" xfId="13442"/>
    <cellStyle name="Calculation 3 2 6 15 2" xfId="31002"/>
    <cellStyle name="Calculation 3 2 6 15 3" xfId="48490"/>
    <cellStyle name="Calculation 3 2 6 16" xfId="14019"/>
    <cellStyle name="Calculation 3 2 6 16 2" xfId="31579"/>
    <cellStyle name="Calculation 3 2 6 16 3" xfId="49067"/>
    <cellStyle name="Calculation 3 2 6 17" xfId="14577"/>
    <cellStyle name="Calculation 3 2 6 17 2" xfId="32137"/>
    <cellStyle name="Calculation 3 2 6 17 3" xfId="49625"/>
    <cellStyle name="Calculation 3 2 6 18" xfId="15133"/>
    <cellStyle name="Calculation 3 2 6 18 2" xfId="32693"/>
    <cellStyle name="Calculation 3 2 6 18 3" xfId="50181"/>
    <cellStyle name="Calculation 3 2 6 19" xfId="15697"/>
    <cellStyle name="Calculation 3 2 6 19 2" xfId="33257"/>
    <cellStyle name="Calculation 3 2 6 19 3" xfId="50745"/>
    <cellStyle name="Calculation 3 2 6 2" xfId="6019"/>
    <cellStyle name="Calculation 3 2 6 2 2" xfId="23606"/>
    <cellStyle name="Calculation 3 2 6 2 3" xfId="41094"/>
    <cellStyle name="Calculation 3 2 6 20" xfId="16244"/>
    <cellStyle name="Calculation 3 2 6 20 2" xfId="33804"/>
    <cellStyle name="Calculation 3 2 6 20 3" xfId="51292"/>
    <cellStyle name="Calculation 3 2 6 21" xfId="16792"/>
    <cellStyle name="Calculation 3 2 6 21 2" xfId="34352"/>
    <cellStyle name="Calculation 3 2 6 21 3" xfId="51840"/>
    <cellStyle name="Calculation 3 2 6 22" xfId="17313"/>
    <cellStyle name="Calculation 3 2 6 22 2" xfId="34873"/>
    <cellStyle name="Calculation 3 2 6 22 3" xfId="52361"/>
    <cellStyle name="Calculation 3 2 6 23" xfId="17917"/>
    <cellStyle name="Calculation 3 2 6 24" xfId="35405"/>
    <cellStyle name="Calculation 3 2 6 3" xfId="6620"/>
    <cellStyle name="Calculation 3 2 6 3 2" xfId="24180"/>
    <cellStyle name="Calculation 3 2 6 3 3" xfId="41668"/>
    <cellStyle name="Calculation 3 2 6 4" xfId="7200"/>
    <cellStyle name="Calculation 3 2 6 4 2" xfId="24760"/>
    <cellStyle name="Calculation 3 2 6 4 3" xfId="42248"/>
    <cellStyle name="Calculation 3 2 6 5" xfId="7768"/>
    <cellStyle name="Calculation 3 2 6 5 2" xfId="25328"/>
    <cellStyle name="Calculation 3 2 6 5 3" xfId="42816"/>
    <cellStyle name="Calculation 3 2 6 6" xfId="8336"/>
    <cellStyle name="Calculation 3 2 6 6 2" xfId="25896"/>
    <cellStyle name="Calculation 3 2 6 6 3" xfId="43384"/>
    <cellStyle name="Calculation 3 2 6 7" xfId="8904"/>
    <cellStyle name="Calculation 3 2 6 7 2" xfId="26464"/>
    <cellStyle name="Calculation 3 2 6 7 3" xfId="43952"/>
    <cellStyle name="Calculation 3 2 6 8" xfId="9472"/>
    <cellStyle name="Calculation 3 2 6 8 2" xfId="27032"/>
    <cellStyle name="Calculation 3 2 6 8 3" xfId="44520"/>
    <cellStyle name="Calculation 3 2 6 9" xfId="10052"/>
    <cellStyle name="Calculation 3 2 6 9 2" xfId="27612"/>
    <cellStyle name="Calculation 3 2 6 9 3" xfId="45100"/>
    <cellStyle name="Calculation 3 2 7" xfId="1047"/>
    <cellStyle name="Calculation 3 2 7 2" xfId="18663"/>
    <cellStyle name="Calculation 3 2 7 3" xfId="36151"/>
    <cellStyle name="Calculation 3 2 8" xfId="1482"/>
    <cellStyle name="Calculation 3 2 8 2" xfId="19074"/>
    <cellStyle name="Calculation 3 2 8 3" xfId="36562"/>
    <cellStyle name="Calculation 3 2 9" xfId="1918"/>
    <cellStyle name="Calculation 3 2 9 2" xfId="19510"/>
    <cellStyle name="Calculation 3 2 9 3" xfId="36998"/>
    <cellStyle name="Calculation 3 20" xfId="363"/>
    <cellStyle name="Calculation 3 20 2" xfId="18410"/>
    <cellStyle name="Calculation 3 20 3" xfId="35898"/>
    <cellStyle name="Calculation 3 21" xfId="360"/>
    <cellStyle name="Calculation 3 21 2" xfId="18407"/>
    <cellStyle name="Calculation 3 21 3" xfId="35895"/>
    <cellStyle name="Calculation 3 22" xfId="365"/>
    <cellStyle name="Calculation 3 22 2" xfId="18412"/>
    <cellStyle name="Calculation 3 22 3" xfId="35900"/>
    <cellStyle name="Calculation 3 23" xfId="358"/>
    <cellStyle name="Calculation 3 23 2" xfId="18405"/>
    <cellStyle name="Calculation 3 23 3" xfId="35893"/>
    <cellStyle name="Calculation 3 24" xfId="366"/>
    <cellStyle name="Calculation 3 24 2" xfId="18413"/>
    <cellStyle name="Calculation 3 24 3" xfId="35901"/>
    <cellStyle name="Calculation 3 25" xfId="357"/>
    <cellStyle name="Calculation 3 25 2" xfId="18404"/>
    <cellStyle name="Calculation 3 25 3" xfId="35892"/>
    <cellStyle name="Calculation 3 26" xfId="410"/>
    <cellStyle name="Calculation 3 26 2" xfId="18457"/>
    <cellStyle name="Calculation 3 26 3" xfId="35945"/>
    <cellStyle name="Calculation 3 27" xfId="413"/>
    <cellStyle name="Calculation 3 27 2" xfId="18460"/>
    <cellStyle name="Calculation 3 27 3" xfId="35948"/>
    <cellStyle name="Calculation 3 28" xfId="451"/>
    <cellStyle name="Calculation 3 28 2" xfId="18498"/>
    <cellStyle name="Calculation 3 28 3" xfId="35986"/>
    <cellStyle name="Calculation 3 29" xfId="978"/>
    <cellStyle name="Calculation 3 29 2" xfId="18594"/>
    <cellStyle name="Calculation 3 29 3" xfId="36082"/>
    <cellStyle name="Calculation 3 3" xfId="158"/>
    <cellStyle name="Calculation 3 3 10" xfId="3258"/>
    <cellStyle name="Calculation 3 3 10 2" xfId="20850"/>
    <cellStyle name="Calculation 3 3 10 3" xfId="38338"/>
    <cellStyle name="Calculation 3 3 11" xfId="3684"/>
    <cellStyle name="Calculation 3 3 11 2" xfId="21276"/>
    <cellStyle name="Calculation 3 3 11 3" xfId="38764"/>
    <cellStyle name="Calculation 3 3 12" xfId="4105"/>
    <cellStyle name="Calculation 3 3 12 2" xfId="21697"/>
    <cellStyle name="Calculation 3 3 12 3" xfId="39185"/>
    <cellStyle name="Calculation 3 3 13" xfId="4526"/>
    <cellStyle name="Calculation 3 3 13 2" xfId="22118"/>
    <cellStyle name="Calculation 3 3 13 3" xfId="39606"/>
    <cellStyle name="Calculation 3 3 14" xfId="4937"/>
    <cellStyle name="Calculation 3 3 14 2" xfId="22529"/>
    <cellStyle name="Calculation 3 3 14 3" xfId="40017"/>
    <cellStyle name="Calculation 3 3 15" xfId="5337"/>
    <cellStyle name="Calculation 3 3 15 2" xfId="22929"/>
    <cellStyle name="Calculation 3 3 15 3" xfId="40417"/>
    <cellStyle name="Calculation 3 3 16" xfId="5858"/>
    <cellStyle name="Calculation 3 3 16 2" xfId="23450"/>
    <cellStyle name="Calculation 3 3 16 3" xfId="40938"/>
    <cellStyle name="Calculation 3 3 17" xfId="6457"/>
    <cellStyle name="Calculation 3 3 17 2" xfId="24017"/>
    <cellStyle name="Calculation 3 3 17 3" xfId="41505"/>
    <cellStyle name="Calculation 3 3 18" xfId="7037"/>
    <cellStyle name="Calculation 3 3 18 2" xfId="24597"/>
    <cellStyle name="Calculation 3 3 18 3" xfId="42085"/>
    <cellStyle name="Calculation 3 3 19" xfId="5754"/>
    <cellStyle name="Calculation 3 3 19 2" xfId="23346"/>
    <cellStyle name="Calculation 3 3 19 3" xfId="40834"/>
    <cellStyle name="Calculation 3 3 2" xfId="756"/>
    <cellStyle name="Calculation 3 3 2 10" xfId="4673"/>
    <cellStyle name="Calculation 3 3 2 10 2" xfId="22265"/>
    <cellStyle name="Calculation 3 3 2 10 3" xfId="39753"/>
    <cellStyle name="Calculation 3 3 2 11" xfId="5074"/>
    <cellStyle name="Calculation 3 3 2 11 2" xfId="22666"/>
    <cellStyle name="Calculation 3 3 2 11 3" xfId="40154"/>
    <cellStyle name="Calculation 3 3 2 12" xfId="5474"/>
    <cellStyle name="Calculation 3 3 2 12 2" xfId="23066"/>
    <cellStyle name="Calculation 3 3 2 12 3" xfId="40554"/>
    <cellStyle name="Calculation 3 3 2 13" xfId="6219"/>
    <cellStyle name="Calculation 3 3 2 13 2" xfId="23779"/>
    <cellStyle name="Calculation 3 3 2 13 3" xfId="41267"/>
    <cellStyle name="Calculation 3 3 2 14" xfId="6820"/>
    <cellStyle name="Calculation 3 3 2 14 2" xfId="24380"/>
    <cellStyle name="Calculation 3 3 2 14 3" xfId="41868"/>
    <cellStyle name="Calculation 3 3 2 15" xfId="7400"/>
    <cellStyle name="Calculation 3 3 2 15 2" xfId="24960"/>
    <cellStyle name="Calculation 3 3 2 15 3" xfId="42448"/>
    <cellStyle name="Calculation 3 3 2 16" xfId="7968"/>
    <cellStyle name="Calculation 3 3 2 16 2" xfId="25528"/>
    <cellStyle name="Calculation 3 3 2 16 3" xfId="43016"/>
    <cellStyle name="Calculation 3 3 2 17" xfId="8536"/>
    <cellStyle name="Calculation 3 3 2 17 2" xfId="26096"/>
    <cellStyle name="Calculation 3 3 2 17 3" xfId="43584"/>
    <cellStyle name="Calculation 3 3 2 18" xfId="9104"/>
    <cellStyle name="Calculation 3 3 2 18 2" xfId="26664"/>
    <cellStyle name="Calculation 3 3 2 18 3" xfId="44152"/>
    <cellStyle name="Calculation 3 3 2 19" xfId="9672"/>
    <cellStyle name="Calculation 3 3 2 19 2" xfId="27232"/>
    <cellStyle name="Calculation 3 3 2 19 3" xfId="44720"/>
    <cellStyle name="Calculation 3 3 2 2" xfId="1249"/>
    <cellStyle name="Calculation 3 3 2 2 2" xfId="18841"/>
    <cellStyle name="Calculation 3 3 2 2 3" xfId="36329"/>
    <cellStyle name="Calculation 3 3 2 20" xfId="10251"/>
    <cellStyle name="Calculation 3 3 2 20 2" xfId="27811"/>
    <cellStyle name="Calculation 3 3 2 20 3" xfId="45299"/>
    <cellStyle name="Calculation 3 3 2 21" xfId="10818"/>
    <cellStyle name="Calculation 3 3 2 21 2" xfId="28378"/>
    <cellStyle name="Calculation 3 3 2 21 3" xfId="45866"/>
    <cellStyle name="Calculation 3 3 2 22" xfId="11328"/>
    <cellStyle name="Calculation 3 3 2 22 2" xfId="28888"/>
    <cellStyle name="Calculation 3 3 2 22 3" xfId="46376"/>
    <cellStyle name="Calculation 3 3 2 23" xfId="11909"/>
    <cellStyle name="Calculation 3 3 2 23 2" xfId="29469"/>
    <cellStyle name="Calculation 3 3 2 23 3" xfId="46957"/>
    <cellStyle name="Calculation 3 3 2 24" xfId="12487"/>
    <cellStyle name="Calculation 3 3 2 24 2" xfId="30047"/>
    <cellStyle name="Calculation 3 3 2 24 3" xfId="47535"/>
    <cellStyle name="Calculation 3 3 2 25" xfId="13063"/>
    <cellStyle name="Calculation 3 3 2 25 2" xfId="30623"/>
    <cellStyle name="Calculation 3 3 2 25 3" xfId="48111"/>
    <cellStyle name="Calculation 3 3 2 26" xfId="13639"/>
    <cellStyle name="Calculation 3 3 2 26 2" xfId="31199"/>
    <cellStyle name="Calculation 3 3 2 26 3" xfId="48687"/>
    <cellStyle name="Calculation 3 3 2 27" xfId="14213"/>
    <cellStyle name="Calculation 3 3 2 27 2" xfId="31773"/>
    <cellStyle name="Calculation 3 3 2 27 3" xfId="49261"/>
    <cellStyle name="Calculation 3 3 2 28" xfId="14769"/>
    <cellStyle name="Calculation 3 3 2 28 2" xfId="32329"/>
    <cellStyle name="Calculation 3 3 2 28 3" xfId="49817"/>
    <cellStyle name="Calculation 3 3 2 29" xfId="15326"/>
    <cellStyle name="Calculation 3 3 2 29 2" xfId="32886"/>
    <cellStyle name="Calculation 3 3 2 29 3" xfId="50374"/>
    <cellStyle name="Calculation 3 3 2 3" xfId="1685"/>
    <cellStyle name="Calculation 3 3 2 3 2" xfId="19277"/>
    <cellStyle name="Calculation 3 3 2 3 3" xfId="36765"/>
    <cellStyle name="Calculation 3 3 2 30" xfId="15884"/>
    <cellStyle name="Calculation 3 3 2 30 2" xfId="33444"/>
    <cellStyle name="Calculation 3 3 2 30 3" xfId="50932"/>
    <cellStyle name="Calculation 3 3 2 31" xfId="16432"/>
    <cellStyle name="Calculation 3 3 2 31 2" xfId="33992"/>
    <cellStyle name="Calculation 3 3 2 31 3" xfId="51480"/>
    <cellStyle name="Calculation 3 3 2 32" xfId="16965"/>
    <cellStyle name="Calculation 3 3 2 32 2" xfId="34525"/>
    <cellStyle name="Calculation 3 3 2 32 3" xfId="52013"/>
    <cellStyle name="Calculation 3 3 2 33" xfId="17486"/>
    <cellStyle name="Calculation 3 3 2 33 2" xfId="35046"/>
    <cellStyle name="Calculation 3 3 2 33 3" xfId="52534"/>
    <cellStyle name="Calculation 3 3 2 34" xfId="18090"/>
    <cellStyle name="Calculation 3 3 2 35" xfId="35578"/>
    <cellStyle name="Calculation 3 3 2 36" xfId="53304"/>
    <cellStyle name="Calculation 3 3 2 37" xfId="53695"/>
    <cellStyle name="Calculation 3 3 2 4" xfId="2120"/>
    <cellStyle name="Calculation 3 3 2 4 2" xfId="19712"/>
    <cellStyle name="Calculation 3 3 2 4 3" xfId="37200"/>
    <cellStyle name="Calculation 3 3 2 5" xfId="2556"/>
    <cellStyle name="Calculation 3 3 2 5 2" xfId="20148"/>
    <cellStyle name="Calculation 3 3 2 5 3" xfId="37636"/>
    <cellStyle name="Calculation 3 3 2 6" xfId="3160"/>
    <cellStyle name="Calculation 3 3 2 6 2" xfId="20752"/>
    <cellStyle name="Calculation 3 3 2 6 3" xfId="38240"/>
    <cellStyle name="Calculation 3 3 2 7" xfId="3406"/>
    <cellStyle name="Calculation 3 3 2 7 2" xfId="20998"/>
    <cellStyle name="Calculation 3 3 2 7 3" xfId="38486"/>
    <cellStyle name="Calculation 3 3 2 8" xfId="3831"/>
    <cellStyle name="Calculation 3 3 2 8 2" xfId="21423"/>
    <cellStyle name="Calculation 3 3 2 8 3" xfId="38911"/>
    <cellStyle name="Calculation 3 3 2 9" xfId="4252"/>
    <cellStyle name="Calculation 3 3 2 9 2" xfId="21844"/>
    <cellStyle name="Calculation 3 3 2 9 3" xfId="39332"/>
    <cellStyle name="Calculation 3 3 20" xfId="5752"/>
    <cellStyle name="Calculation 3 3 20 2" xfId="23344"/>
    <cellStyle name="Calculation 3 3 20 3" xfId="40832"/>
    <cellStyle name="Calculation 3 3 21" xfId="5790"/>
    <cellStyle name="Calculation 3 3 21 2" xfId="23382"/>
    <cellStyle name="Calculation 3 3 21 3" xfId="40870"/>
    <cellStyle name="Calculation 3 3 22" xfId="7247"/>
    <cellStyle name="Calculation 3 3 22 2" xfId="24807"/>
    <cellStyle name="Calculation 3 3 22 3" xfId="42295"/>
    <cellStyle name="Calculation 3 3 23" xfId="9889"/>
    <cellStyle name="Calculation 3 3 23 2" xfId="27449"/>
    <cellStyle name="Calculation 3 3 23 3" xfId="44937"/>
    <cellStyle name="Calculation 3 3 24" xfId="10067"/>
    <cellStyle name="Calculation 3 3 24 2" xfId="27627"/>
    <cellStyle name="Calculation 3 3 24 3" xfId="45115"/>
    <cellStyle name="Calculation 3 3 25" xfId="11546"/>
    <cellStyle name="Calculation 3 3 25 2" xfId="29106"/>
    <cellStyle name="Calculation 3 3 25 3" xfId="46594"/>
    <cellStyle name="Calculation 3 3 26" xfId="12126"/>
    <cellStyle name="Calculation 3 3 26 2" xfId="29686"/>
    <cellStyle name="Calculation 3 3 26 3" xfId="47174"/>
    <cellStyle name="Calculation 3 3 27" xfId="12704"/>
    <cellStyle name="Calculation 3 3 27 2" xfId="30264"/>
    <cellStyle name="Calculation 3 3 27 3" xfId="47752"/>
    <cellStyle name="Calculation 3 3 28" xfId="13280"/>
    <cellStyle name="Calculation 3 3 28 2" xfId="30840"/>
    <cellStyle name="Calculation 3 3 28 3" xfId="48328"/>
    <cellStyle name="Calculation 3 3 29" xfId="13856"/>
    <cellStyle name="Calculation 3 3 29 2" xfId="31416"/>
    <cellStyle name="Calculation 3 3 29 3" xfId="48904"/>
    <cellStyle name="Calculation 3 3 3" xfId="876"/>
    <cellStyle name="Calculation 3 3 3 10" xfId="4793"/>
    <cellStyle name="Calculation 3 3 3 10 2" xfId="22385"/>
    <cellStyle name="Calculation 3 3 3 10 3" xfId="39873"/>
    <cellStyle name="Calculation 3 3 3 11" xfId="5194"/>
    <cellStyle name="Calculation 3 3 3 11 2" xfId="22786"/>
    <cellStyle name="Calculation 3 3 3 11 3" xfId="40274"/>
    <cellStyle name="Calculation 3 3 3 12" xfId="5594"/>
    <cellStyle name="Calculation 3 3 3 12 2" xfId="23186"/>
    <cellStyle name="Calculation 3 3 3 12 3" xfId="40674"/>
    <cellStyle name="Calculation 3 3 3 13" xfId="6339"/>
    <cellStyle name="Calculation 3 3 3 13 2" xfId="23899"/>
    <cellStyle name="Calculation 3 3 3 13 3" xfId="41387"/>
    <cellStyle name="Calculation 3 3 3 14" xfId="6940"/>
    <cellStyle name="Calculation 3 3 3 14 2" xfId="24500"/>
    <cellStyle name="Calculation 3 3 3 14 3" xfId="41988"/>
    <cellStyle name="Calculation 3 3 3 15" xfId="7520"/>
    <cellStyle name="Calculation 3 3 3 15 2" xfId="25080"/>
    <cellStyle name="Calculation 3 3 3 15 3" xfId="42568"/>
    <cellStyle name="Calculation 3 3 3 16" xfId="8088"/>
    <cellStyle name="Calculation 3 3 3 16 2" xfId="25648"/>
    <cellStyle name="Calculation 3 3 3 16 3" xfId="43136"/>
    <cellStyle name="Calculation 3 3 3 17" xfId="8656"/>
    <cellStyle name="Calculation 3 3 3 17 2" xfId="26216"/>
    <cellStyle name="Calculation 3 3 3 17 3" xfId="43704"/>
    <cellStyle name="Calculation 3 3 3 18" xfId="9224"/>
    <cellStyle name="Calculation 3 3 3 18 2" xfId="26784"/>
    <cellStyle name="Calculation 3 3 3 18 3" xfId="44272"/>
    <cellStyle name="Calculation 3 3 3 19" xfId="9792"/>
    <cellStyle name="Calculation 3 3 3 19 2" xfId="27352"/>
    <cellStyle name="Calculation 3 3 3 19 3" xfId="44840"/>
    <cellStyle name="Calculation 3 3 3 2" xfId="1369"/>
    <cellStyle name="Calculation 3 3 3 2 2" xfId="18961"/>
    <cellStyle name="Calculation 3 3 3 2 3" xfId="36449"/>
    <cellStyle name="Calculation 3 3 3 20" xfId="10371"/>
    <cellStyle name="Calculation 3 3 3 20 2" xfId="27931"/>
    <cellStyle name="Calculation 3 3 3 20 3" xfId="45419"/>
    <cellStyle name="Calculation 3 3 3 21" xfId="10938"/>
    <cellStyle name="Calculation 3 3 3 21 2" xfId="28498"/>
    <cellStyle name="Calculation 3 3 3 21 3" xfId="45986"/>
    <cellStyle name="Calculation 3 3 3 22" xfId="11448"/>
    <cellStyle name="Calculation 3 3 3 22 2" xfId="29008"/>
    <cellStyle name="Calculation 3 3 3 22 3" xfId="46496"/>
    <cellStyle name="Calculation 3 3 3 23" xfId="12029"/>
    <cellStyle name="Calculation 3 3 3 23 2" xfId="29589"/>
    <cellStyle name="Calculation 3 3 3 23 3" xfId="47077"/>
    <cellStyle name="Calculation 3 3 3 24" xfId="12607"/>
    <cellStyle name="Calculation 3 3 3 24 2" xfId="30167"/>
    <cellStyle name="Calculation 3 3 3 24 3" xfId="47655"/>
    <cellStyle name="Calculation 3 3 3 25" xfId="13183"/>
    <cellStyle name="Calculation 3 3 3 25 2" xfId="30743"/>
    <cellStyle name="Calculation 3 3 3 25 3" xfId="48231"/>
    <cellStyle name="Calculation 3 3 3 26" xfId="13759"/>
    <cellStyle name="Calculation 3 3 3 26 2" xfId="31319"/>
    <cellStyle name="Calculation 3 3 3 26 3" xfId="48807"/>
    <cellStyle name="Calculation 3 3 3 27" xfId="14333"/>
    <cellStyle name="Calculation 3 3 3 27 2" xfId="31893"/>
    <cellStyle name="Calculation 3 3 3 27 3" xfId="49381"/>
    <cellStyle name="Calculation 3 3 3 28" xfId="14889"/>
    <cellStyle name="Calculation 3 3 3 28 2" xfId="32449"/>
    <cellStyle name="Calculation 3 3 3 28 3" xfId="49937"/>
    <cellStyle name="Calculation 3 3 3 29" xfId="15446"/>
    <cellStyle name="Calculation 3 3 3 29 2" xfId="33006"/>
    <cellStyle name="Calculation 3 3 3 29 3" xfId="50494"/>
    <cellStyle name="Calculation 3 3 3 3" xfId="1805"/>
    <cellStyle name="Calculation 3 3 3 3 2" xfId="19397"/>
    <cellStyle name="Calculation 3 3 3 3 3" xfId="36885"/>
    <cellStyle name="Calculation 3 3 3 30" xfId="16004"/>
    <cellStyle name="Calculation 3 3 3 30 2" xfId="33564"/>
    <cellStyle name="Calculation 3 3 3 30 3" xfId="51052"/>
    <cellStyle name="Calculation 3 3 3 31" xfId="16552"/>
    <cellStyle name="Calculation 3 3 3 31 2" xfId="34112"/>
    <cellStyle name="Calculation 3 3 3 31 3" xfId="51600"/>
    <cellStyle name="Calculation 3 3 3 32" xfId="17085"/>
    <cellStyle name="Calculation 3 3 3 32 2" xfId="34645"/>
    <cellStyle name="Calculation 3 3 3 32 3" xfId="52133"/>
    <cellStyle name="Calculation 3 3 3 33" xfId="17606"/>
    <cellStyle name="Calculation 3 3 3 33 2" xfId="35166"/>
    <cellStyle name="Calculation 3 3 3 33 3" xfId="52654"/>
    <cellStyle name="Calculation 3 3 3 34" xfId="18210"/>
    <cellStyle name="Calculation 3 3 3 35" xfId="35698"/>
    <cellStyle name="Calculation 3 3 3 36" xfId="53424"/>
    <cellStyle name="Calculation 3 3 3 37" xfId="52971"/>
    <cellStyle name="Calculation 3 3 3 4" xfId="2240"/>
    <cellStyle name="Calculation 3 3 3 4 2" xfId="19832"/>
    <cellStyle name="Calculation 3 3 3 4 3" xfId="37320"/>
    <cellStyle name="Calculation 3 3 3 5" xfId="2676"/>
    <cellStyle name="Calculation 3 3 3 5 2" xfId="20268"/>
    <cellStyle name="Calculation 3 3 3 5 3" xfId="37756"/>
    <cellStyle name="Calculation 3 3 3 6" xfId="2875"/>
    <cellStyle name="Calculation 3 3 3 6 2" xfId="20467"/>
    <cellStyle name="Calculation 3 3 3 6 3" xfId="37955"/>
    <cellStyle name="Calculation 3 3 3 7" xfId="3526"/>
    <cellStyle name="Calculation 3 3 3 7 2" xfId="21118"/>
    <cellStyle name="Calculation 3 3 3 7 3" xfId="38606"/>
    <cellStyle name="Calculation 3 3 3 8" xfId="3951"/>
    <cellStyle name="Calculation 3 3 3 8 2" xfId="21543"/>
    <cellStyle name="Calculation 3 3 3 8 3" xfId="39031"/>
    <cellStyle name="Calculation 3 3 3 9" xfId="4372"/>
    <cellStyle name="Calculation 3 3 3 9 2" xfId="21964"/>
    <cellStyle name="Calculation 3 3 3 9 3" xfId="39452"/>
    <cellStyle name="Calculation 3 3 30" xfId="12877"/>
    <cellStyle name="Calculation 3 3 30 2" xfId="30437"/>
    <cellStyle name="Calculation 3 3 30 3" xfId="47925"/>
    <cellStyle name="Calculation 3 3 31" xfId="11160"/>
    <cellStyle name="Calculation 3 3 31 2" xfId="28720"/>
    <cellStyle name="Calculation 3 3 31 3" xfId="46208"/>
    <cellStyle name="Calculation 3 3 32" xfId="15542"/>
    <cellStyle name="Calculation 3 3 32 2" xfId="33102"/>
    <cellStyle name="Calculation 3 3 32 3" xfId="50590"/>
    <cellStyle name="Calculation 3 3 33" xfId="14589"/>
    <cellStyle name="Calculation 3 3 33 2" xfId="32149"/>
    <cellStyle name="Calculation 3 3 33 3" xfId="49637"/>
    <cellStyle name="Calculation 3 3 34" xfId="16648"/>
    <cellStyle name="Calculation 3 3 34 2" xfId="34208"/>
    <cellStyle name="Calculation 3 3 34 3" xfId="51696"/>
    <cellStyle name="Calculation 3 3 35" xfId="15709"/>
    <cellStyle name="Calculation 3 3 35 2" xfId="33269"/>
    <cellStyle name="Calculation 3 3 35 3" xfId="50757"/>
    <cellStyle name="Calculation 3 3 36" xfId="17774"/>
    <cellStyle name="Calculation 3 3 37" xfId="35262"/>
    <cellStyle name="Calculation 3 3 38" xfId="53155"/>
    <cellStyle name="Calculation 3 3 39" xfId="53567"/>
    <cellStyle name="Calculation 3 3 4" xfId="607"/>
    <cellStyle name="Calculation 3 3 4 10" xfId="10671"/>
    <cellStyle name="Calculation 3 3 4 10 2" xfId="28231"/>
    <cellStyle name="Calculation 3 3 4 10 3" xfId="45719"/>
    <cellStyle name="Calculation 3 3 4 11" xfId="11182"/>
    <cellStyle name="Calculation 3 3 4 11 2" xfId="28742"/>
    <cellStyle name="Calculation 3 3 4 11 3" xfId="46230"/>
    <cellStyle name="Calculation 3 3 4 12" xfId="11762"/>
    <cellStyle name="Calculation 3 3 4 12 2" xfId="29322"/>
    <cellStyle name="Calculation 3 3 4 12 3" xfId="46810"/>
    <cellStyle name="Calculation 3 3 4 13" xfId="12340"/>
    <cellStyle name="Calculation 3 3 4 13 2" xfId="29900"/>
    <cellStyle name="Calculation 3 3 4 13 3" xfId="47388"/>
    <cellStyle name="Calculation 3 3 4 14" xfId="12917"/>
    <cellStyle name="Calculation 3 3 4 14 2" xfId="30477"/>
    <cellStyle name="Calculation 3 3 4 14 3" xfId="47965"/>
    <cellStyle name="Calculation 3 3 4 15" xfId="13492"/>
    <cellStyle name="Calculation 3 3 4 15 2" xfId="31052"/>
    <cellStyle name="Calculation 3 3 4 15 3" xfId="48540"/>
    <cellStyle name="Calculation 3 3 4 16" xfId="14067"/>
    <cellStyle name="Calculation 3 3 4 16 2" xfId="31627"/>
    <cellStyle name="Calculation 3 3 4 16 3" xfId="49115"/>
    <cellStyle name="Calculation 3 3 4 17" xfId="14624"/>
    <cellStyle name="Calculation 3 3 4 17 2" xfId="32184"/>
    <cellStyle name="Calculation 3 3 4 17 3" xfId="49672"/>
    <cellStyle name="Calculation 3 3 4 18" xfId="15180"/>
    <cellStyle name="Calculation 3 3 4 18 2" xfId="32740"/>
    <cellStyle name="Calculation 3 3 4 18 3" xfId="50228"/>
    <cellStyle name="Calculation 3 3 4 19" xfId="15741"/>
    <cellStyle name="Calculation 3 3 4 19 2" xfId="33301"/>
    <cellStyle name="Calculation 3 3 4 19 3" xfId="50789"/>
    <cellStyle name="Calculation 3 3 4 2" xfId="6072"/>
    <cellStyle name="Calculation 3 3 4 2 2" xfId="23642"/>
    <cellStyle name="Calculation 3 3 4 2 3" xfId="41130"/>
    <cellStyle name="Calculation 3 3 4 20" xfId="16287"/>
    <cellStyle name="Calculation 3 3 4 20 2" xfId="33847"/>
    <cellStyle name="Calculation 3 3 4 20 3" xfId="51335"/>
    <cellStyle name="Calculation 3 3 4 21" xfId="16828"/>
    <cellStyle name="Calculation 3 3 4 21 2" xfId="34388"/>
    <cellStyle name="Calculation 3 3 4 21 3" xfId="51876"/>
    <cellStyle name="Calculation 3 3 4 22" xfId="17349"/>
    <cellStyle name="Calculation 3 3 4 22 2" xfId="34909"/>
    <cellStyle name="Calculation 3 3 4 22 3" xfId="52397"/>
    <cellStyle name="Calculation 3 3 4 23" xfId="17953"/>
    <cellStyle name="Calculation 3 3 4 24" xfId="35441"/>
    <cellStyle name="Calculation 3 3 4 3" xfId="6673"/>
    <cellStyle name="Calculation 3 3 4 3 2" xfId="24233"/>
    <cellStyle name="Calculation 3 3 4 3 3" xfId="41721"/>
    <cellStyle name="Calculation 3 3 4 4" xfId="7253"/>
    <cellStyle name="Calculation 3 3 4 4 2" xfId="24813"/>
    <cellStyle name="Calculation 3 3 4 4 3" xfId="42301"/>
    <cellStyle name="Calculation 3 3 4 5" xfId="7821"/>
    <cellStyle name="Calculation 3 3 4 5 2" xfId="25381"/>
    <cellStyle name="Calculation 3 3 4 5 3" xfId="42869"/>
    <cellStyle name="Calculation 3 3 4 6" xfId="8389"/>
    <cellStyle name="Calculation 3 3 4 6 2" xfId="25949"/>
    <cellStyle name="Calculation 3 3 4 6 3" xfId="43437"/>
    <cellStyle name="Calculation 3 3 4 7" xfId="8957"/>
    <cellStyle name="Calculation 3 3 4 7 2" xfId="26517"/>
    <cellStyle name="Calculation 3 3 4 7 3" xfId="44005"/>
    <cellStyle name="Calculation 3 3 4 8" xfId="9525"/>
    <cellStyle name="Calculation 3 3 4 8 2" xfId="27085"/>
    <cellStyle name="Calculation 3 3 4 8 3" xfId="44573"/>
    <cellStyle name="Calculation 3 3 4 9" xfId="10104"/>
    <cellStyle name="Calculation 3 3 4 9 2" xfId="27664"/>
    <cellStyle name="Calculation 3 3 4 9 3" xfId="45152"/>
    <cellStyle name="Calculation 3 3 5" xfId="1100"/>
    <cellStyle name="Calculation 3 3 5 2" xfId="18704"/>
    <cellStyle name="Calculation 3 3 5 3" xfId="36192"/>
    <cellStyle name="Calculation 3 3 6" xfId="1536"/>
    <cellStyle name="Calculation 3 3 6 2" xfId="19128"/>
    <cellStyle name="Calculation 3 3 6 3" xfId="36616"/>
    <cellStyle name="Calculation 3 3 7" xfId="1971"/>
    <cellStyle name="Calculation 3 3 7 2" xfId="19563"/>
    <cellStyle name="Calculation 3 3 7 3" xfId="37051"/>
    <cellStyle name="Calculation 3 3 8" xfId="2407"/>
    <cellStyle name="Calculation 3 3 8 2" xfId="19999"/>
    <cellStyle name="Calculation 3 3 8 3" xfId="37487"/>
    <cellStyle name="Calculation 3 3 9" xfId="2941"/>
    <cellStyle name="Calculation 3 3 9 2" xfId="20533"/>
    <cellStyle name="Calculation 3 3 9 3" xfId="38021"/>
    <cellStyle name="Calculation 3 30" xfId="450"/>
    <cellStyle name="Calculation 3 30 2" xfId="18497"/>
    <cellStyle name="Calculation 3 30 3" xfId="35985"/>
    <cellStyle name="Calculation 3 31" xfId="435"/>
    <cellStyle name="Calculation 3 31 2" xfId="18482"/>
    <cellStyle name="Calculation 3 31 3" xfId="35970"/>
    <cellStyle name="Calculation 3 32" xfId="1001"/>
    <cellStyle name="Calculation 3 32 2" xfId="18617"/>
    <cellStyle name="Calculation 3 32 3" xfId="36105"/>
    <cellStyle name="Calculation 3 33" xfId="3022"/>
    <cellStyle name="Calculation 3 33 2" xfId="20614"/>
    <cellStyle name="Calculation 3 33 3" xfId="38102"/>
    <cellStyle name="Calculation 3 34" xfId="1935"/>
    <cellStyle name="Calculation 3 34 2" xfId="19527"/>
    <cellStyle name="Calculation 3 34 3" xfId="37015"/>
    <cellStyle name="Calculation 3 35" xfId="1916"/>
    <cellStyle name="Calculation 3 35 2" xfId="19508"/>
    <cellStyle name="Calculation 3 35 3" xfId="36996"/>
    <cellStyle name="Calculation 3 36" xfId="3186"/>
    <cellStyle name="Calculation 3 36 2" xfId="20778"/>
    <cellStyle name="Calculation 3 36 3" xfId="38266"/>
    <cellStyle name="Calculation 3 37" xfId="3025"/>
    <cellStyle name="Calculation 3 37 2" xfId="20617"/>
    <cellStyle name="Calculation 3 37 3" xfId="38105"/>
    <cellStyle name="Calculation 3 38" xfId="2953"/>
    <cellStyle name="Calculation 3 38 2" xfId="20545"/>
    <cellStyle name="Calculation 3 38 3" xfId="38033"/>
    <cellStyle name="Calculation 3 39" xfId="5816"/>
    <cellStyle name="Calculation 3 39 2" xfId="23408"/>
    <cellStyle name="Calculation 3 39 3" xfId="40896"/>
    <cellStyle name="Calculation 3 4" xfId="170"/>
    <cellStyle name="Calculation 3 4 10" xfId="3225"/>
    <cellStyle name="Calculation 3 4 10 2" xfId="20817"/>
    <cellStyle name="Calculation 3 4 10 3" xfId="38305"/>
    <cellStyle name="Calculation 3 4 11" xfId="3654"/>
    <cellStyle name="Calculation 3 4 11 2" xfId="21246"/>
    <cellStyle name="Calculation 3 4 11 3" xfId="38734"/>
    <cellStyle name="Calculation 3 4 12" xfId="4077"/>
    <cellStyle name="Calculation 3 4 12 2" xfId="21669"/>
    <cellStyle name="Calculation 3 4 12 3" xfId="39157"/>
    <cellStyle name="Calculation 3 4 13" xfId="4498"/>
    <cellStyle name="Calculation 3 4 13 2" xfId="22090"/>
    <cellStyle name="Calculation 3 4 13 3" xfId="39578"/>
    <cellStyle name="Calculation 3 4 14" xfId="4913"/>
    <cellStyle name="Calculation 3 4 14 2" xfId="22505"/>
    <cellStyle name="Calculation 3 4 14 3" xfId="39993"/>
    <cellStyle name="Calculation 3 4 15" xfId="5313"/>
    <cellStyle name="Calculation 3 4 15 2" xfId="22905"/>
    <cellStyle name="Calculation 3 4 15 3" xfId="40393"/>
    <cellStyle name="Calculation 3 4 16" xfId="5824"/>
    <cellStyle name="Calculation 3 4 16 2" xfId="23416"/>
    <cellStyle name="Calculation 3 4 16 3" xfId="40904"/>
    <cellStyle name="Calculation 3 4 17" xfId="5709"/>
    <cellStyle name="Calculation 3 4 17 2" xfId="23301"/>
    <cellStyle name="Calculation 3 4 17 3" xfId="40789"/>
    <cellStyle name="Calculation 3 4 18" xfId="5881"/>
    <cellStyle name="Calculation 3 4 18 2" xfId="23473"/>
    <cellStyle name="Calculation 3 4 18 3" xfId="40961"/>
    <cellStyle name="Calculation 3 4 19" xfId="6636"/>
    <cellStyle name="Calculation 3 4 19 2" xfId="24196"/>
    <cellStyle name="Calculation 3 4 19 3" xfId="41684"/>
    <cellStyle name="Calculation 3 4 2" xfId="732"/>
    <cellStyle name="Calculation 3 4 2 10" xfId="4649"/>
    <cellStyle name="Calculation 3 4 2 10 2" xfId="22241"/>
    <cellStyle name="Calculation 3 4 2 10 3" xfId="39729"/>
    <cellStyle name="Calculation 3 4 2 11" xfId="5050"/>
    <cellStyle name="Calculation 3 4 2 11 2" xfId="22642"/>
    <cellStyle name="Calculation 3 4 2 11 3" xfId="40130"/>
    <cellStyle name="Calculation 3 4 2 12" xfId="5450"/>
    <cellStyle name="Calculation 3 4 2 12 2" xfId="23042"/>
    <cellStyle name="Calculation 3 4 2 12 3" xfId="40530"/>
    <cellStyle name="Calculation 3 4 2 13" xfId="6195"/>
    <cellStyle name="Calculation 3 4 2 13 2" xfId="23755"/>
    <cellStyle name="Calculation 3 4 2 13 3" xfId="41243"/>
    <cellStyle name="Calculation 3 4 2 14" xfId="6796"/>
    <cellStyle name="Calculation 3 4 2 14 2" xfId="24356"/>
    <cellStyle name="Calculation 3 4 2 14 3" xfId="41844"/>
    <cellStyle name="Calculation 3 4 2 15" xfId="7376"/>
    <cellStyle name="Calculation 3 4 2 15 2" xfId="24936"/>
    <cellStyle name="Calculation 3 4 2 15 3" xfId="42424"/>
    <cellStyle name="Calculation 3 4 2 16" xfId="7944"/>
    <cellStyle name="Calculation 3 4 2 16 2" xfId="25504"/>
    <cellStyle name="Calculation 3 4 2 16 3" xfId="42992"/>
    <cellStyle name="Calculation 3 4 2 17" xfId="8512"/>
    <cellStyle name="Calculation 3 4 2 17 2" xfId="26072"/>
    <cellStyle name="Calculation 3 4 2 17 3" xfId="43560"/>
    <cellStyle name="Calculation 3 4 2 18" xfId="9080"/>
    <cellStyle name="Calculation 3 4 2 18 2" xfId="26640"/>
    <cellStyle name="Calculation 3 4 2 18 3" xfId="44128"/>
    <cellStyle name="Calculation 3 4 2 19" xfId="9648"/>
    <cellStyle name="Calculation 3 4 2 19 2" xfId="27208"/>
    <cellStyle name="Calculation 3 4 2 19 3" xfId="44696"/>
    <cellStyle name="Calculation 3 4 2 2" xfId="1225"/>
    <cellStyle name="Calculation 3 4 2 2 2" xfId="18817"/>
    <cellStyle name="Calculation 3 4 2 2 3" xfId="36305"/>
    <cellStyle name="Calculation 3 4 2 20" xfId="10227"/>
    <cellStyle name="Calculation 3 4 2 20 2" xfId="27787"/>
    <cellStyle name="Calculation 3 4 2 20 3" xfId="45275"/>
    <cellStyle name="Calculation 3 4 2 21" xfId="10794"/>
    <cellStyle name="Calculation 3 4 2 21 2" xfId="28354"/>
    <cellStyle name="Calculation 3 4 2 21 3" xfId="45842"/>
    <cellStyle name="Calculation 3 4 2 22" xfId="11304"/>
    <cellStyle name="Calculation 3 4 2 22 2" xfId="28864"/>
    <cellStyle name="Calculation 3 4 2 22 3" xfId="46352"/>
    <cellStyle name="Calculation 3 4 2 23" xfId="11885"/>
    <cellStyle name="Calculation 3 4 2 23 2" xfId="29445"/>
    <cellStyle name="Calculation 3 4 2 23 3" xfId="46933"/>
    <cellStyle name="Calculation 3 4 2 24" xfId="12463"/>
    <cellStyle name="Calculation 3 4 2 24 2" xfId="30023"/>
    <cellStyle name="Calculation 3 4 2 24 3" xfId="47511"/>
    <cellStyle name="Calculation 3 4 2 25" xfId="13039"/>
    <cellStyle name="Calculation 3 4 2 25 2" xfId="30599"/>
    <cellStyle name="Calculation 3 4 2 25 3" xfId="48087"/>
    <cellStyle name="Calculation 3 4 2 26" xfId="13615"/>
    <cellStyle name="Calculation 3 4 2 26 2" xfId="31175"/>
    <cellStyle name="Calculation 3 4 2 26 3" xfId="48663"/>
    <cellStyle name="Calculation 3 4 2 27" xfId="14189"/>
    <cellStyle name="Calculation 3 4 2 27 2" xfId="31749"/>
    <cellStyle name="Calculation 3 4 2 27 3" xfId="49237"/>
    <cellStyle name="Calculation 3 4 2 28" xfId="14745"/>
    <cellStyle name="Calculation 3 4 2 28 2" xfId="32305"/>
    <cellStyle name="Calculation 3 4 2 28 3" xfId="49793"/>
    <cellStyle name="Calculation 3 4 2 29" xfId="15302"/>
    <cellStyle name="Calculation 3 4 2 29 2" xfId="32862"/>
    <cellStyle name="Calculation 3 4 2 29 3" xfId="50350"/>
    <cellStyle name="Calculation 3 4 2 3" xfId="1661"/>
    <cellStyle name="Calculation 3 4 2 3 2" xfId="19253"/>
    <cellStyle name="Calculation 3 4 2 3 3" xfId="36741"/>
    <cellStyle name="Calculation 3 4 2 30" xfId="15860"/>
    <cellStyle name="Calculation 3 4 2 30 2" xfId="33420"/>
    <cellStyle name="Calculation 3 4 2 30 3" xfId="50908"/>
    <cellStyle name="Calculation 3 4 2 31" xfId="16408"/>
    <cellStyle name="Calculation 3 4 2 31 2" xfId="33968"/>
    <cellStyle name="Calculation 3 4 2 31 3" xfId="51456"/>
    <cellStyle name="Calculation 3 4 2 32" xfId="16941"/>
    <cellStyle name="Calculation 3 4 2 32 2" xfId="34501"/>
    <cellStyle name="Calculation 3 4 2 32 3" xfId="51989"/>
    <cellStyle name="Calculation 3 4 2 33" xfId="17462"/>
    <cellStyle name="Calculation 3 4 2 33 2" xfId="35022"/>
    <cellStyle name="Calculation 3 4 2 33 3" xfId="52510"/>
    <cellStyle name="Calculation 3 4 2 34" xfId="18066"/>
    <cellStyle name="Calculation 3 4 2 35" xfId="35554"/>
    <cellStyle name="Calculation 3 4 2 36" xfId="53280"/>
    <cellStyle name="Calculation 3 4 2 37" xfId="53822"/>
    <cellStyle name="Calculation 3 4 2 4" xfId="2096"/>
    <cellStyle name="Calculation 3 4 2 4 2" xfId="19688"/>
    <cellStyle name="Calculation 3 4 2 4 3" xfId="37176"/>
    <cellStyle name="Calculation 3 4 2 5" xfId="2532"/>
    <cellStyle name="Calculation 3 4 2 5 2" xfId="20124"/>
    <cellStyle name="Calculation 3 4 2 5 3" xfId="37612"/>
    <cellStyle name="Calculation 3 4 2 6" xfId="2823"/>
    <cellStyle name="Calculation 3 4 2 6 2" xfId="20415"/>
    <cellStyle name="Calculation 3 4 2 6 3" xfId="37903"/>
    <cellStyle name="Calculation 3 4 2 7" xfId="3382"/>
    <cellStyle name="Calculation 3 4 2 7 2" xfId="20974"/>
    <cellStyle name="Calculation 3 4 2 7 3" xfId="38462"/>
    <cellStyle name="Calculation 3 4 2 8" xfId="3807"/>
    <cellStyle name="Calculation 3 4 2 8 2" xfId="21399"/>
    <cellStyle name="Calculation 3 4 2 8 3" xfId="38887"/>
    <cellStyle name="Calculation 3 4 2 9" xfId="4228"/>
    <cellStyle name="Calculation 3 4 2 9 2" xfId="21820"/>
    <cellStyle name="Calculation 3 4 2 9 3" xfId="39308"/>
    <cellStyle name="Calculation 3 4 20" xfId="7277"/>
    <cellStyle name="Calculation 3 4 20 2" xfId="24837"/>
    <cellStyle name="Calculation 3 4 20 3" xfId="42325"/>
    <cellStyle name="Calculation 3 4 21" xfId="7845"/>
    <cellStyle name="Calculation 3 4 21 2" xfId="25405"/>
    <cellStyle name="Calculation 3 4 21 3" xfId="42893"/>
    <cellStyle name="Calculation 3 4 22" xfId="8413"/>
    <cellStyle name="Calculation 3 4 22 2" xfId="25973"/>
    <cellStyle name="Calculation 3 4 22 3" xfId="43461"/>
    <cellStyle name="Calculation 3 4 23" xfId="8987"/>
    <cellStyle name="Calculation 3 4 23 2" xfId="26547"/>
    <cellStyle name="Calculation 3 4 23 3" xfId="44035"/>
    <cellStyle name="Calculation 3 4 24" xfId="8935"/>
    <cellStyle name="Calculation 3 4 24 2" xfId="26495"/>
    <cellStyle name="Calculation 3 4 24 3" xfId="43983"/>
    <cellStyle name="Calculation 3 4 25" xfId="10471"/>
    <cellStyle name="Calculation 3 4 25 2" xfId="28031"/>
    <cellStyle name="Calculation 3 4 25 3" xfId="45519"/>
    <cellStyle name="Calculation 3 4 26" xfId="11207"/>
    <cellStyle name="Calculation 3 4 26 2" xfId="28767"/>
    <cellStyle name="Calculation 3 4 26 3" xfId="46255"/>
    <cellStyle name="Calculation 3 4 27" xfId="11788"/>
    <cellStyle name="Calculation 3 4 27 2" xfId="29348"/>
    <cellStyle name="Calculation 3 4 27 3" xfId="46836"/>
    <cellStyle name="Calculation 3 4 28" xfId="12366"/>
    <cellStyle name="Calculation 3 4 28 2" xfId="29926"/>
    <cellStyle name="Calculation 3 4 28 3" xfId="47414"/>
    <cellStyle name="Calculation 3 4 29" xfId="12942"/>
    <cellStyle name="Calculation 3 4 29 2" xfId="30502"/>
    <cellStyle name="Calculation 3 4 29 3" xfId="47990"/>
    <cellStyle name="Calculation 3 4 3" xfId="852"/>
    <cellStyle name="Calculation 3 4 3 10" xfId="4769"/>
    <cellStyle name="Calculation 3 4 3 10 2" xfId="22361"/>
    <cellStyle name="Calculation 3 4 3 10 3" xfId="39849"/>
    <cellStyle name="Calculation 3 4 3 11" xfId="5170"/>
    <cellStyle name="Calculation 3 4 3 11 2" xfId="22762"/>
    <cellStyle name="Calculation 3 4 3 11 3" xfId="40250"/>
    <cellStyle name="Calculation 3 4 3 12" xfId="5570"/>
    <cellStyle name="Calculation 3 4 3 12 2" xfId="23162"/>
    <cellStyle name="Calculation 3 4 3 12 3" xfId="40650"/>
    <cellStyle name="Calculation 3 4 3 13" xfId="6315"/>
    <cellStyle name="Calculation 3 4 3 13 2" xfId="23875"/>
    <cellStyle name="Calculation 3 4 3 13 3" xfId="41363"/>
    <cellStyle name="Calculation 3 4 3 14" xfId="6916"/>
    <cellStyle name="Calculation 3 4 3 14 2" xfId="24476"/>
    <cellStyle name="Calculation 3 4 3 14 3" xfId="41964"/>
    <cellStyle name="Calculation 3 4 3 15" xfId="7496"/>
    <cellStyle name="Calculation 3 4 3 15 2" xfId="25056"/>
    <cellStyle name="Calculation 3 4 3 15 3" xfId="42544"/>
    <cellStyle name="Calculation 3 4 3 16" xfId="8064"/>
    <cellStyle name="Calculation 3 4 3 16 2" xfId="25624"/>
    <cellStyle name="Calculation 3 4 3 16 3" xfId="43112"/>
    <cellStyle name="Calculation 3 4 3 17" xfId="8632"/>
    <cellStyle name="Calculation 3 4 3 17 2" xfId="26192"/>
    <cellStyle name="Calculation 3 4 3 17 3" xfId="43680"/>
    <cellStyle name="Calculation 3 4 3 18" xfId="9200"/>
    <cellStyle name="Calculation 3 4 3 18 2" xfId="26760"/>
    <cellStyle name="Calculation 3 4 3 18 3" xfId="44248"/>
    <cellStyle name="Calculation 3 4 3 19" xfId="9768"/>
    <cellStyle name="Calculation 3 4 3 19 2" xfId="27328"/>
    <cellStyle name="Calculation 3 4 3 19 3" xfId="44816"/>
    <cellStyle name="Calculation 3 4 3 2" xfId="1345"/>
    <cellStyle name="Calculation 3 4 3 2 2" xfId="18937"/>
    <cellStyle name="Calculation 3 4 3 2 3" xfId="36425"/>
    <cellStyle name="Calculation 3 4 3 20" xfId="10347"/>
    <cellStyle name="Calculation 3 4 3 20 2" xfId="27907"/>
    <cellStyle name="Calculation 3 4 3 20 3" xfId="45395"/>
    <cellStyle name="Calculation 3 4 3 21" xfId="10914"/>
    <cellStyle name="Calculation 3 4 3 21 2" xfId="28474"/>
    <cellStyle name="Calculation 3 4 3 21 3" xfId="45962"/>
    <cellStyle name="Calculation 3 4 3 22" xfId="11424"/>
    <cellStyle name="Calculation 3 4 3 22 2" xfId="28984"/>
    <cellStyle name="Calculation 3 4 3 22 3" xfId="46472"/>
    <cellStyle name="Calculation 3 4 3 23" xfId="12005"/>
    <cellStyle name="Calculation 3 4 3 23 2" xfId="29565"/>
    <cellStyle name="Calculation 3 4 3 23 3" xfId="47053"/>
    <cellStyle name="Calculation 3 4 3 24" xfId="12583"/>
    <cellStyle name="Calculation 3 4 3 24 2" xfId="30143"/>
    <cellStyle name="Calculation 3 4 3 24 3" xfId="47631"/>
    <cellStyle name="Calculation 3 4 3 25" xfId="13159"/>
    <cellStyle name="Calculation 3 4 3 25 2" xfId="30719"/>
    <cellStyle name="Calculation 3 4 3 25 3" xfId="48207"/>
    <cellStyle name="Calculation 3 4 3 26" xfId="13735"/>
    <cellStyle name="Calculation 3 4 3 26 2" xfId="31295"/>
    <cellStyle name="Calculation 3 4 3 26 3" xfId="48783"/>
    <cellStyle name="Calculation 3 4 3 27" xfId="14309"/>
    <cellStyle name="Calculation 3 4 3 27 2" xfId="31869"/>
    <cellStyle name="Calculation 3 4 3 27 3" xfId="49357"/>
    <cellStyle name="Calculation 3 4 3 28" xfId="14865"/>
    <cellStyle name="Calculation 3 4 3 28 2" xfId="32425"/>
    <cellStyle name="Calculation 3 4 3 28 3" xfId="49913"/>
    <cellStyle name="Calculation 3 4 3 29" xfId="15422"/>
    <cellStyle name="Calculation 3 4 3 29 2" xfId="32982"/>
    <cellStyle name="Calculation 3 4 3 29 3" xfId="50470"/>
    <cellStyle name="Calculation 3 4 3 3" xfId="1781"/>
    <cellStyle name="Calculation 3 4 3 3 2" xfId="19373"/>
    <cellStyle name="Calculation 3 4 3 3 3" xfId="36861"/>
    <cellStyle name="Calculation 3 4 3 30" xfId="15980"/>
    <cellStyle name="Calculation 3 4 3 30 2" xfId="33540"/>
    <cellStyle name="Calculation 3 4 3 30 3" xfId="51028"/>
    <cellStyle name="Calculation 3 4 3 31" xfId="16528"/>
    <cellStyle name="Calculation 3 4 3 31 2" xfId="34088"/>
    <cellStyle name="Calculation 3 4 3 31 3" xfId="51576"/>
    <cellStyle name="Calculation 3 4 3 32" xfId="17061"/>
    <cellStyle name="Calculation 3 4 3 32 2" xfId="34621"/>
    <cellStyle name="Calculation 3 4 3 32 3" xfId="52109"/>
    <cellStyle name="Calculation 3 4 3 33" xfId="17582"/>
    <cellStyle name="Calculation 3 4 3 33 2" xfId="35142"/>
    <cellStyle name="Calculation 3 4 3 33 3" xfId="52630"/>
    <cellStyle name="Calculation 3 4 3 34" xfId="18186"/>
    <cellStyle name="Calculation 3 4 3 35" xfId="35674"/>
    <cellStyle name="Calculation 3 4 3 36" xfId="53400"/>
    <cellStyle name="Calculation 3 4 3 37" xfId="52969"/>
    <cellStyle name="Calculation 3 4 3 4" xfId="2216"/>
    <cellStyle name="Calculation 3 4 3 4 2" xfId="19808"/>
    <cellStyle name="Calculation 3 4 3 4 3" xfId="37296"/>
    <cellStyle name="Calculation 3 4 3 5" xfId="2652"/>
    <cellStyle name="Calculation 3 4 3 5 2" xfId="20244"/>
    <cellStyle name="Calculation 3 4 3 5 3" xfId="37732"/>
    <cellStyle name="Calculation 3 4 3 6" xfId="3014"/>
    <cellStyle name="Calculation 3 4 3 6 2" xfId="20606"/>
    <cellStyle name="Calculation 3 4 3 6 3" xfId="38094"/>
    <cellStyle name="Calculation 3 4 3 7" xfId="3502"/>
    <cellStyle name="Calculation 3 4 3 7 2" xfId="21094"/>
    <cellStyle name="Calculation 3 4 3 7 3" xfId="38582"/>
    <cellStyle name="Calculation 3 4 3 8" xfId="3927"/>
    <cellStyle name="Calculation 3 4 3 8 2" xfId="21519"/>
    <cellStyle name="Calculation 3 4 3 8 3" xfId="39007"/>
    <cellStyle name="Calculation 3 4 3 9" xfId="4348"/>
    <cellStyle name="Calculation 3 4 3 9 2" xfId="21940"/>
    <cellStyle name="Calculation 3 4 3 9 3" xfId="39428"/>
    <cellStyle name="Calculation 3 4 30" xfId="13457"/>
    <cellStyle name="Calculation 3 4 30 2" xfId="31017"/>
    <cellStyle name="Calculation 3 4 30 3" xfId="48505"/>
    <cellStyle name="Calculation 3 4 31" xfId="14091"/>
    <cellStyle name="Calculation 3 4 31 2" xfId="31651"/>
    <cellStyle name="Calculation 3 4 31 3" xfId="49139"/>
    <cellStyle name="Calculation 3 4 32" xfId="14652"/>
    <cellStyle name="Calculation 3 4 32 2" xfId="32212"/>
    <cellStyle name="Calculation 3 4 32 3" xfId="49700"/>
    <cellStyle name="Calculation 3 4 33" xfId="15145"/>
    <cellStyle name="Calculation 3 4 33 2" xfId="32705"/>
    <cellStyle name="Calculation 3 4 33 3" xfId="50193"/>
    <cellStyle name="Calculation 3 4 34" xfId="15767"/>
    <cellStyle name="Calculation 3 4 34 2" xfId="33327"/>
    <cellStyle name="Calculation 3 4 34 3" xfId="50815"/>
    <cellStyle name="Calculation 3 4 35" xfId="16256"/>
    <cellStyle name="Calculation 3 4 35 2" xfId="33816"/>
    <cellStyle name="Calculation 3 4 35 3" xfId="51304"/>
    <cellStyle name="Calculation 3 4 36" xfId="17750"/>
    <cellStyle name="Calculation 3 4 37" xfId="17723"/>
    <cellStyle name="Calculation 3 4 38" xfId="53121"/>
    <cellStyle name="Calculation 3 4 39" xfId="52999"/>
    <cellStyle name="Calculation 3 4 4" xfId="573"/>
    <cellStyle name="Calculation 3 4 4 10" xfId="10638"/>
    <cellStyle name="Calculation 3 4 4 10 2" xfId="28198"/>
    <cellStyle name="Calculation 3 4 4 10 3" xfId="45686"/>
    <cellStyle name="Calculation 3 4 4 11" xfId="11149"/>
    <cellStyle name="Calculation 3 4 4 11 2" xfId="28709"/>
    <cellStyle name="Calculation 3 4 4 11 3" xfId="46197"/>
    <cellStyle name="Calculation 3 4 4 12" xfId="11728"/>
    <cellStyle name="Calculation 3 4 4 12 2" xfId="29288"/>
    <cellStyle name="Calculation 3 4 4 12 3" xfId="46776"/>
    <cellStyle name="Calculation 3 4 4 13" xfId="12306"/>
    <cellStyle name="Calculation 3 4 4 13 2" xfId="29866"/>
    <cellStyle name="Calculation 3 4 4 13 3" xfId="47354"/>
    <cellStyle name="Calculation 3 4 4 14" xfId="12884"/>
    <cellStyle name="Calculation 3 4 4 14 2" xfId="30444"/>
    <cellStyle name="Calculation 3 4 4 14 3" xfId="47932"/>
    <cellStyle name="Calculation 3 4 4 15" xfId="13460"/>
    <cellStyle name="Calculation 3 4 4 15 2" xfId="31020"/>
    <cellStyle name="Calculation 3 4 4 15 3" xfId="48508"/>
    <cellStyle name="Calculation 3 4 4 16" xfId="14034"/>
    <cellStyle name="Calculation 3 4 4 16 2" xfId="31594"/>
    <cellStyle name="Calculation 3 4 4 16 3" xfId="49082"/>
    <cellStyle name="Calculation 3 4 4 17" xfId="14594"/>
    <cellStyle name="Calculation 3 4 4 17 2" xfId="32154"/>
    <cellStyle name="Calculation 3 4 4 17 3" xfId="49642"/>
    <cellStyle name="Calculation 3 4 4 18" xfId="15148"/>
    <cellStyle name="Calculation 3 4 4 18 2" xfId="32708"/>
    <cellStyle name="Calculation 3 4 4 18 3" xfId="50196"/>
    <cellStyle name="Calculation 3 4 4 19" xfId="15713"/>
    <cellStyle name="Calculation 3 4 4 19 2" xfId="33273"/>
    <cellStyle name="Calculation 3 4 4 19 3" xfId="50761"/>
    <cellStyle name="Calculation 3 4 4 2" xfId="6038"/>
    <cellStyle name="Calculation 3 4 4 2 2" xfId="23618"/>
    <cellStyle name="Calculation 3 4 4 2 3" xfId="41106"/>
    <cellStyle name="Calculation 3 4 4 20" xfId="16259"/>
    <cellStyle name="Calculation 3 4 4 20 2" xfId="33819"/>
    <cellStyle name="Calculation 3 4 4 20 3" xfId="51307"/>
    <cellStyle name="Calculation 3 4 4 21" xfId="16804"/>
    <cellStyle name="Calculation 3 4 4 21 2" xfId="34364"/>
    <cellStyle name="Calculation 3 4 4 21 3" xfId="51852"/>
    <cellStyle name="Calculation 3 4 4 22" xfId="17325"/>
    <cellStyle name="Calculation 3 4 4 22 2" xfId="34885"/>
    <cellStyle name="Calculation 3 4 4 22 3" xfId="52373"/>
    <cellStyle name="Calculation 3 4 4 23" xfId="17929"/>
    <cellStyle name="Calculation 3 4 4 24" xfId="35417"/>
    <cellStyle name="Calculation 3 4 4 3" xfId="6639"/>
    <cellStyle name="Calculation 3 4 4 3 2" xfId="24199"/>
    <cellStyle name="Calculation 3 4 4 3 3" xfId="41687"/>
    <cellStyle name="Calculation 3 4 4 4" xfId="7219"/>
    <cellStyle name="Calculation 3 4 4 4 2" xfId="24779"/>
    <cellStyle name="Calculation 3 4 4 4 3" xfId="42267"/>
    <cellStyle name="Calculation 3 4 4 5" xfId="7787"/>
    <cellStyle name="Calculation 3 4 4 5 2" xfId="25347"/>
    <cellStyle name="Calculation 3 4 4 5 3" xfId="42835"/>
    <cellStyle name="Calculation 3 4 4 6" xfId="8355"/>
    <cellStyle name="Calculation 3 4 4 6 2" xfId="25915"/>
    <cellStyle name="Calculation 3 4 4 6 3" xfId="43403"/>
    <cellStyle name="Calculation 3 4 4 7" xfId="8923"/>
    <cellStyle name="Calculation 3 4 4 7 2" xfId="26483"/>
    <cellStyle name="Calculation 3 4 4 7 3" xfId="43971"/>
    <cellStyle name="Calculation 3 4 4 8" xfId="9491"/>
    <cellStyle name="Calculation 3 4 4 8 2" xfId="27051"/>
    <cellStyle name="Calculation 3 4 4 8 3" xfId="44539"/>
    <cellStyle name="Calculation 3 4 4 9" xfId="10071"/>
    <cellStyle name="Calculation 3 4 4 9 2" xfId="27631"/>
    <cellStyle name="Calculation 3 4 4 9 3" xfId="45119"/>
    <cellStyle name="Calculation 3 4 5" xfId="1066"/>
    <cellStyle name="Calculation 3 4 5 2" xfId="18682"/>
    <cellStyle name="Calculation 3 4 5 3" xfId="36170"/>
    <cellStyle name="Calculation 3 4 6" xfId="1502"/>
    <cellStyle name="Calculation 3 4 6 2" xfId="19094"/>
    <cellStyle name="Calculation 3 4 6 3" xfId="36582"/>
    <cellStyle name="Calculation 3 4 7" xfId="1938"/>
    <cellStyle name="Calculation 3 4 7 2" xfId="19530"/>
    <cellStyle name="Calculation 3 4 7 3" xfId="37018"/>
    <cellStyle name="Calculation 3 4 8" xfId="2373"/>
    <cellStyle name="Calculation 3 4 8 2" xfId="19965"/>
    <cellStyle name="Calculation 3 4 8 3" xfId="37453"/>
    <cellStyle name="Calculation 3 4 9" xfId="3059"/>
    <cellStyle name="Calculation 3 4 9 2" xfId="20651"/>
    <cellStyle name="Calculation 3 4 9 3" xfId="38139"/>
    <cellStyle name="Calculation 3 40" xfId="8920"/>
    <cellStyle name="Calculation 3 40 2" xfId="26480"/>
    <cellStyle name="Calculation 3 40 3" xfId="43968"/>
    <cellStyle name="Calculation 3 41" xfId="9337"/>
    <cellStyle name="Calculation 3 41 2" xfId="26897"/>
    <cellStyle name="Calculation 3 41 3" xfId="44385"/>
    <cellStyle name="Calculation 3 42" xfId="9503"/>
    <cellStyle name="Calculation 3 42 2" xfId="27063"/>
    <cellStyle name="Calculation 3 42 3" xfId="44551"/>
    <cellStyle name="Calculation 3 43" xfId="11759"/>
    <cellStyle name="Calculation 3 43 2" xfId="29319"/>
    <cellStyle name="Calculation 3 43 3" xfId="46807"/>
    <cellStyle name="Calculation 3 44" xfId="12337"/>
    <cellStyle name="Calculation 3 44 2" xfId="29897"/>
    <cellStyle name="Calculation 3 44 3" xfId="47385"/>
    <cellStyle name="Calculation 3 45" xfId="12914"/>
    <cellStyle name="Calculation 3 45 2" xfId="30474"/>
    <cellStyle name="Calculation 3 45 3" xfId="47962"/>
    <cellStyle name="Calculation 3 46" xfId="14591"/>
    <cellStyle name="Calculation 3 46 2" xfId="32151"/>
    <cellStyle name="Calculation 3 46 3" xfId="49639"/>
    <cellStyle name="Calculation 3 47" xfId="15710"/>
    <cellStyle name="Calculation 3 47 2" xfId="33270"/>
    <cellStyle name="Calculation 3 47 3" xfId="50758"/>
    <cellStyle name="Calculation 3 48" xfId="52787"/>
    <cellStyle name="Calculation 3 49" xfId="52791"/>
    <cellStyle name="Calculation 3 5" xfId="156"/>
    <cellStyle name="Calculation 3 5 10" xfId="3300"/>
    <cellStyle name="Calculation 3 5 10 2" xfId="20892"/>
    <cellStyle name="Calculation 3 5 10 3" xfId="38380"/>
    <cellStyle name="Calculation 3 5 11" xfId="3725"/>
    <cellStyle name="Calculation 3 5 11 2" xfId="21317"/>
    <cellStyle name="Calculation 3 5 11 3" xfId="38805"/>
    <cellStyle name="Calculation 3 5 12" xfId="4146"/>
    <cellStyle name="Calculation 3 5 12 2" xfId="21738"/>
    <cellStyle name="Calculation 3 5 12 3" xfId="39226"/>
    <cellStyle name="Calculation 3 5 13" xfId="4567"/>
    <cellStyle name="Calculation 3 5 13 2" xfId="22159"/>
    <cellStyle name="Calculation 3 5 13 3" xfId="39647"/>
    <cellStyle name="Calculation 3 5 14" xfId="4968"/>
    <cellStyle name="Calculation 3 5 14 2" xfId="22560"/>
    <cellStyle name="Calculation 3 5 14 3" xfId="40048"/>
    <cellStyle name="Calculation 3 5 15" xfId="5368"/>
    <cellStyle name="Calculation 3 5 15 2" xfId="22960"/>
    <cellStyle name="Calculation 3 5 15 3" xfId="40448"/>
    <cellStyle name="Calculation 3 5 16" xfId="5902"/>
    <cellStyle name="Calculation 3 5 16 2" xfId="23494"/>
    <cellStyle name="Calculation 3 5 16 3" xfId="40982"/>
    <cellStyle name="Calculation 3 5 17" xfId="6503"/>
    <cellStyle name="Calculation 3 5 17 2" xfId="24063"/>
    <cellStyle name="Calculation 3 5 17 3" xfId="41551"/>
    <cellStyle name="Calculation 3 5 18" xfId="7083"/>
    <cellStyle name="Calculation 3 5 18 2" xfId="24643"/>
    <cellStyle name="Calculation 3 5 18 3" xfId="42131"/>
    <cellStyle name="Calculation 3 5 19" xfId="7651"/>
    <cellStyle name="Calculation 3 5 19 2" xfId="25211"/>
    <cellStyle name="Calculation 3 5 19 3" xfId="42699"/>
    <cellStyle name="Calculation 3 5 2" xfId="787"/>
    <cellStyle name="Calculation 3 5 2 10" xfId="4704"/>
    <cellStyle name="Calculation 3 5 2 10 2" xfId="22296"/>
    <cellStyle name="Calculation 3 5 2 10 3" xfId="39784"/>
    <cellStyle name="Calculation 3 5 2 11" xfId="5105"/>
    <cellStyle name="Calculation 3 5 2 11 2" xfId="22697"/>
    <cellStyle name="Calculation 3 5 2 11 3" xfId="40185"/>
    <cellStyle name="Calculation 3 5 2 12" xfId="5505"/>
    <cellStyle name="Calculation 3 5 2 12 2" xfId="23097"/>
    <cellStyle name="Calculation 3 5 2 12 3" xfId="40585"/>
    <cellStyle name="Calculation 3 5 2 13" xfId="6250"/>
    <cellStyle name="Calculation 3 5 2 13 2" xfId="23810"/>
    <cellStyle name="Calculation 3 5 2 13 3" xfId="41298"/>
    <cellStyle name="Calculation 3 5 2 14" xfId="6851"/>
    <cellStyle name="Calculation 3 5 2 14 2" xfId="24411"/>
    <cellStyle name="Calculation 3 5 2 14 3" xfId="41899"/>
    <cellStyle name="Calculation 3 5 2 15" xfId="7431"/>
    <cellStyle name="Calculation 3 5 2 15 2" xfId="24991"/>
    <cellStyle name="Calculation 3 5 2 15 3" xfId="42479"/>
    <cellStyle name="Calculation 3 5 2 16" xfId="7999"/>
    <cellStyle name="Calculation 3 5 2 16 2" xfId="25559"/>
    <cellStyle name="Calculation 3 5 2 16 3" xfId="43047"/>
    <cellStyle name="Calculation 3 5 2 17" xfId="8567"/>
    <cellStyle name="Calculation 3 5 2 17 2" xfId="26127"/>
    <cellStyle name="Calculation 3 5 2 17 3" xfId="43615"/>
    <cellStyle name="Calculation 3 5 2 18" xfId="9135"/>
    <cellStyle name="Calculation 3 5 2 18 2" xfId="26695"/>
    <cellStyle name="Calculation 3 5 2 18 3" xfId="44183"/>
    <cellStyle name="Calculation 3 5 2 19" xfId="9703"/>
    <cellStyle name="Calculation 3 5 2 19 2" xfId="27263"/>
    <cellStyle name="Calculation 3 5 2 19 3" xfId="44751"/>
    <cellStyle name="Calculation 3 5 2 2" xfId="1280"/>
    <cellStyle name="Calculation 3 5 2 2 2" xfId="18872"/>
    <cellStyle name="Calculation 3 5 2 2 3" xfId="36360"/>
    <cellStyle name="Calculation 3 5 2 20" xfId="10282"/>
    <cellStyle name="Calculation 3 5 2 20 2" xfId="27842"/>
    <cellStyle name="Calculation 3 5 2 20 3" xfId="45330"/>
    <cellStyle name="Calculation 3 5 2 21" xfId="10849"/>
    <cellStyle name="Calculation 3 5 2 21 2" xfId="28409"/>
    <cellStyle name="Calculation 3 5 2 21 3" xfId="45897"/>
    <cellStyle name="Calculation 3 5 2 22" xfId="11359"/>
    <cellStyle name="Calculation 3 5 2 22 2" xfId="28919"/>
    <cellStyle name="Calculation 3 5 2 22 3" xfId="46407"/>
    <cellStyle name="Calculation 3 5 2 23" xfId="11940"/>
    <cellStyle name="Calculation 3 5 2 23 2" xfId="29500"/>
    <cellStyle name="Calculation 3 5 2 23 3" xfId="46988"/>
    <cellStyle name="Calculation 3 5 2 24" xfId="12518"/>
    <cellStyle name="Calculation 3 5 2 24 2" xfId="30078"/>
    <cellStyle name="Calculation 3 5 2 24 3" xfId="47566"/>
    <cellStyle name="Calculation 3 5 2 25" xfId="13094"/>
    <cellStyle name="Calculation 3 5 2 25 2" xfId="30654"/>
    <cellStyle name="Calculation 3 5 2 25 3" xfId="48142"/>
    <cellStyle name="Calculation 3 5 2 26" xfId="13670"/>
    <cellStyle name="Calculation 3 5 2 26 2" xfId="31230"/>
    <cellStyle name="Calculation 3 5 2 26 3" xfId="48718"/>
    <cellStyle name="Calculation 3 5 2 27" xfId="14244"/>
    <cellStyle name="Calculation 3 5 2 27 2" xfId="31804"/>
    <cellStyle name="Calculation 3 5 2 27 3" xfId="49292"/>
    <cellStyle name="Calculation 3 5 2 28" xfId="14800"/>
    <cellStyle name="Calculation 3 5 2 28 2" xfId="32360"/>
    <cellStyle name="Calculation 3 5 2 28 3" xfId="49848"/>
    <cellStyle name="Calculation 3 5 2 29" xfId="15357"/>
    <cellStyle name="Calculation 3 5 2 29 2" xfId="32917"/>
    <cellStyle name="Calculation 3 5 2 29 3" xfId="50405"/>
    <cellStyle name="Calculation 3 5 2 3" xfId="1716"/>
    <cellStyle name="Calculation 3 5 2 3 2" xfId="19308"/>
    <cellStyle name="Calculation 3 5 2 3 3" xfId="36796"/>
    <cellStyle name="Calculation 3 5 2 30" xfId="15915"/>
    <cellStyle name="Calculation 3 5 2 30 2" xfId="33475"/>
    <cellStyle name="Calculation 3 5 2 30 3" xfId="50963"/>
    <cellStyle name="Calculation 3 5 2 31" xfId="16463"/>
    <cellStyle name="Calculation 3 5 2 31 2" xfId="34023"/>
    <cellStyle name="Calculation 3 5 2 31 3" xfId="51511"/>
    <cellStyle name="Calculation 3 5 2 32" xfId="16996"/>
    <cellStyle name="Calculation 3 5 2 32 2" xfId="34556"/>
    <cellStyle name="Calculation 3 5 2 32 3" xfId="52044"/>
    <cellStyle name="Calculation 3 5 2 33" xfId="17517"/>
    <cellStyle name="Calculation 3 5 2 33 2" xfId="35077"/>
    <cellStyle name="Calculation 3 5 2 33 3" xfId="52565"/>
    <cellStyle name="Calculation 3 5 2 34" xfId="18121"/>
    <cellStyle name="Calculation 3 5 2 35" xfId="35609"/>
    <cellStyle name="Calculation 3 5 2 36" xfId="53335"/>
    <cellStyle name="Calculation 3 5 2 37" xfId="53797"/>
    <cellStyle name="Calculation 3 5 2 4" xfId="2151"/>
    <cellStyle name="Calculation 3 5 2 4 2" xfId="19743"/>
    <cellStyle name="Calculation 3 5 2 4 3" xfId="37231"/>
    <cellStyle name="Calculation 3 5 2 5" xfId="2587"/>
    <cellStyle name="Calculation 3 5 2 5 2" xfId="20179"/>
    <cellStyle name="Calculation 3 5 2 5 3" xfId="37667"/>
    <cellStyle name="Calculation 3 5 2 6" xfId="2937"/>
    <cellStyle name="Calculation 3 5 2 6 2" xfId="20529"/>
    <cellStyle name="Calculation 3 5 2 6 3" xfId="38017"/>
    <cellStyle name="Calculation 3 5 2 7" xfId="3437"/>
    <cellStyle name="Calculation 3 5 2 7 2" xfId="21029"/>
    <cellStyle name="Calculation 3 5 2 7 3" xfId="38517"/>
    <cellStyle name="Calculation 3 5 2 8" xfId="3862"/>
    <cellStyle name="Calculation 3 5 2 8 2" xfId="21454"/>
    <cellStyle name="Calculation 3 5 2 8 3" xfId="38942"/>
    <cellStyle name="Calculation 3 5 2 9" xfId="4283"/>
    <cellStyle name="Calculation 3 5 2 9 2" xfId="21875"/>
    <cellStyle name="Calculation 3 5 2 9 3" xfId="39363"/>
    <cellStyle name="Calculation 3 5 20" xfId="8219"/>
    <cellStyle name="Calculation 3 5 20 2" xfId="25779"/>
    <cellStyle name="Calculation 3 5 20 3" xfId="43267"/>
    <cellStyle name="Calculation 3 5 21" xfId="8787"/>
    <cellStyle name="Calculation 3 5 21 2" xfId="26347"/>
    <cellStyle name="Calculation 3 5 21 3" xfId="43835"/>
    <cellStyle name="Calculation 3 5 22" xfId="9355"/>
    <cellStyle name="Calculation 3 5 22 2" xfId="26915"/>
    <cellStyle name="Calculation 3 5 22 3" xfId="44403"/>
    <cellStyle name="Calculation 3 5 23" xfId="9935"/>
    <cellStyle name="Calculation 3 5 23 2" xfId="27495"/>
    <cellStyle name="Calculation 3 5 23 3" xfId="44983"/>
    <cellStyle name="Calculation 3 5 24" xfId="10502"/>
    <cellStyle name="Calculation 3 5 24 2" xfId="28062"/>
    <cellStyle name="Calculation 3 5 24 3" xfId="45550"/>
    <cellStyle name="Calculation 3 5 25" xfId="7213"/>
    <cellStyle name="Calculation 3 5 25 2" xfId="24773"/>
    <cellStyle name="Calculation 3 5 25 3" xfId="42261"/>
    <cellStyle name="Calculation 3 5 26" xfId="11592"/>
    <cellStyle name="Calculation 3 5 26 2" xfId="29152"/>
    <cellStyle name="Calculation 3 5 26 3" xfId="46640"/>
    <cellStyle name="Calculation 3 5 27" xfId="12170"/>
    <cellStyle name="Calculation 3 5 27 2" xfId="29730"/>
    <cellStyle name="Calculation 3 5 27 3" xfId="47218"/>
    <cellStyle name="Calculation 3 5 28" xfId="12749"/>
    <cellStyle name="Calculation 3 5 28 2" xfId="30309"/>
    <cellStyle name="Calculation 3 5 28 3" xfId="47797"/>
    <cellStyle name="Calculation 3 5 29" xfId="13325"/>
    <cellStyle name="Calculation 3 5 29 2" xfId="30885"/>
    <cellStyle name="Calculation 3 5 29 3" xfId="48373"/>
    <cellStyle name="Calculation 3 5 3" xfId="907"/>
    <cellStyle name="Calculation 3 5 3 10" xfId="4824"/>
    <cellStyle name="Calculation 3 5 3 10 2" xfId="22416"/>
    <cellStyle name="Calculation 3 5 3 10 3" xfId="39904"/>
    <cellStyle name="Calculation 3 5 3 11" xfId="5225"/>
    <cellStyle name="Calculation 3 5 3 11 2" xfId="22817"/>
    <cellStyle name="Calculation 3 5 3 11 3" xfId="40305"/>
    <cellStyle name="Calculation 3 5 3 12" xfId="5625"/>
    <cellStyle name="Calculation 3 5 3 12 2" xfId="23217"/>
    <cellStyle name="Calculation 3 5 3 12 3" xfId="40705"/>
    <cellStyle name="Calculation 3 5 3 13" xfId="6370"/>
    <cellStyle name="Calculation 3 5 3 13 2" xfId="23930"/>
    <cellStyle name="Calculation 3 5 3 13 3" xfId="41418"/>
    <cellStyle name="Calculation 3 5 3 14" xfId="6971"/>
    <cellStyle name="Calculation 3 5 3 14 2" xfId="24531"/>
    <cellStyle name="Calculation 3 5 3 14 3" xfId="42019"/>
    <cellStyle name="Calculation 3 5 3 15" xfId="7551"/>
    <cellStyle name="Calculation 3 5 3 15 2" xfId="25111"/>
    <cellStyle name="Calculation 3 5 3 15 3" xfId="42599"/>
    <cellStyle name="Calculation 3 5 3 16" xfId="8119"/>
    <cellStyle name="Calculation 3 5 3 16 2" xfId="25679"/>
    <cellStyle name="Calculation 3 5 3 16 3" xfId="43167"/>
    <cellStyle name="Calculation 3 5 3 17" xfId="8687"/>
    <cellStyle name="Calculation 3 5 3 17 2" xfId="26247"/>
    <cellStyle name="Calculation 3 5 3 17 3" xfId="43735"/>
    <cellStyle name="Calculation 3 5 3 18" xfId="9255"/>
    <cellStyle name="Calculation 3 5 3 18 2" xfId="26815"/>
    <cellStyle name="Calculation 3 5 3 18 3" xfId="44303"/>
    <cellStyle name="Calculation 3 5 3 19" xfId="9823"/>
    <cellStyle name="Calculation 3 5 3 19 2" xfId="27383"/>
    <cellStyle name="Calculation 3 5 3 19 3" xfId="44871"/>
    <cellStyle name="Calculation 3 5 3 2" xfId="1400"/>
    <cellStyle name="Calculation 3 5 3 2 2" xfId="18992"/>
    <cellStyle name="Calculation 3 5 3 2 3" xfId="36480"/>
    <cellStyle name="Calculation 3 5 3 20" xfId="10402"/>
    <cellStyle name="Calculation 3 5 3 20 2" xfId="27962"/>
    <cellStyle name="Calculation 3 5 3 20 3" xfId="45450"/>
    <cellStyle name="Calculation 3 5 3 21" xfId="10969"/>
    <cellStyle name="Calculation 3 5 3 21 2" xfId="28529"/>
    <cellStyle name="Calculation 3 5 3 21 3" xfId="46017"/>
    <cellStyle name="Calculation 3 5 3 22" xfId="11479"/>
    <cellStyle name="Calculation 3 5 3 22 2" xfId="29039"/>
    <cellStyle name="Calculation 3 5 3 22 3" xfId="46527"/>
    <cellStyle name="Calculation 3 5 3 23" xfId="12060"/>
    <cellStyle name="Calculation 3 5 3 23 2" xfId="29620"/>
    <cellStyle name="Calculation 3 5 3 23 3" xfId="47108"/>
    <cellStyle name="Calculation 3 5 3 24" xfId="12638"/>
    <cellStyle name="Calculation 3 5 3 24 2" xfId="30198"/>
    <cellStyle name="Calculation 3 5 3 24 3" xfId="47686"/>
    <cellStyle name="Calculation 3 5 3 25" xfId="13214"/>
    <cellStyle name="Calculation 3 5 3 25 2" xfId="30774"/>
    <cellStyle name="Calculation 3 5 3 25 3" xfId="48262"/>
    <cellStyle name="Calculation 3 5 3 26" xfId="13790"/>
    <cellStyle name="Calculation 3 5 3 26 2" xfId="31350"/>
    <cellStyle name="Calculation 3 5 3 26 3" xfId="48838"/>
    <cellStyle name="Calculation 3 5 3 27" xfId="14364"/>
    <cellStyle name="Calculation 3 5 3 27 2" xfId="31924"/>
    <cellStyle name="Calculation 3 5 3 27 3" xfId="49412"/>
    <cellStyle name="Calculation 3 5 3 28" xfId="14920"/>
    <cellStyle name="Calculation 3 5 3 28 2" xfId="32480"/>
    <cellStyle name="Calculation 3 5 3 28 3" xfId="49968"/>
    <cellStyle name="Calculation 3 5 3 29" xfId="15477"/>
    <cellStyle name="Calculation 3 5 3 29 2" xfId="33037"/>
    <cellStyle name="Calculation 3 5 3 29 3" xfId="50525"/>
    <cellStyle name="Calculation 3 5 3 3" xfId="1836"/>
    <cellStyle name="Calculation 3 5 3 3 2" xfId="19428"/>
    <cellStyle name="Calculation 3 5 3 3 3" xfId="36916"/>
    <cellStyle name="Calculation 3 5 3 30" xfId="16035"/>
    <cellStyle name="Calculation 3 5 3 30 2" xfId="33595"/>
    <cellStyle name="Calculation 3 5 3 30 3" xfId="51083"/>
    <cellStyle name="Calculation 3 5 3 31" xfId="16583"/>
    <cellStyle name="Calculation 3 5 3 31 2" xfId="34143"/>
    <cellStyle name="Calculation 3 5 3 31 3" xfId="51631"/>
    <cellStyle name="Calculation 3 5 3 32" xfId="17116"/>
    <cellStyle name="Calculation 3 5 3 32 2" xfId="34676"/>
    <cellStyle name="Calculation 3 5 3 32 3" xfId="52164"/>
    <cellStyle name="Calculation 3 5 3 33" xfId="17637"/>
    <cellStyle name="Calculation 3 5 3 33 2" xfId="35197"/>
    <cellStyle name="Calculation 3 5 3 33 3" xfId="52685"/>
    <cellStyle name="Calculation 3 5 3 34" xfId="18241"/>
    <cellStyle name="Calculation 3 5 3 35" xfId="35729"/>
    <cellStyle name="Calculation 3 5 3 36" xfId="53455"/>
    <cellStyle name="Calculation 3 5 3 37" xfId="53845"/>
    <cellStyle name="Calculation 3 5 3 4" xfId="2271"/>
    <cellStyle name="Calculation 3 5 3 4 2" xfId="19863"/>
    <cellStyle name="Calculation 3 5 3 4 3" xfId="37351"/>
    <cellStyle name="Calculation 3 5 3 5" xfId="2707"/>
    <cellStyle name="Calculation 3 5 3 5 2" xfId="20299"/>
    <cellStyle name="Calculation 3 5 3 5 3" xfId="37787"/>
    <cellStyle name="Calculation 3 5 3 6" xfId="3043"/>
    <cellStyle name="Calculation 3 5 3 6 2" xfId="20635"/>
    <cellStyle name="Calculation 3 5 3 6 3" xfId="38123"/>
    <cellStyle name="Calculation 3 5 3 7" xfId="3557"/>
    <cellStyle name="Calculation 3 5 3 7 2" xfId="21149"/>
    <cellStyle name="Calculation 3 5 3 7 3" xfId="38637"/>
    <cellStyle name="Calculation 3 5 3 8" xfId="3982"/>
    <cellStyle name="Calculation 3 5 3 8 2" xfId="21574"/>
    <cellStyle name="Calculation 3 5 3 8 3" xfId="39062"/>
    <cellStyle name="Calculation 3 5 3 9" xfId="4403"/>
    <cellStyle name="Calculation 3 5 3 9 2" xfId="21995"/>
    <cellStyle name="Calculation 3 5 3 9 3" xfId="39483"/>
    <cellStyle name="Calculation 3 5 30" xfId="13902"/>
    <cellStyle name="Calculation 3 5 30 2" xfId="31462"/>
    <cellStyle name="Calculation 3 5 30 3" xfId="48950"/>
    <cellStyle name="Calculation 3 5 31" xfId="14462"/>
    <cellStyle name="Calculation 3 5 31 2" xfId="32022"/>
    <cellStyle name="Calculation 3 5 31 3" xfId="49510"/>
    <cellStyle name="Calculation 3 5 32" xfId="15017"/>
    <cellStyle name="Calculation 3 5 32 2" xfId="32577"/>
    <cellStyle name="Calculation 3 5 32 3" xfId="50065"/>
    <cellStyle name="Calculation 3 5 33" xfId="15582"/>
    <cellStyle name="Calculation 3 5 33 2" xfId="33142"/>
    <cellStyle name="Calculation 3 5 33 3" xfId="50630"/>
    <cellStyle name="Calculation 3 5 34" xfId="16129"/>
    <cellStyle name="Calculation 3 5 34 2" xfId="33689"/>
    <cellStyle name="Calculation 3 5 34 3" xfId="51177"/>
    <cellStyle name="Calculation 3 5 35" xfId="16680"/>
    <cellStyle name="Calculation 3 5 35 2" xfId="34240"/>
    <cellStyle name="Calculation 3 5 35 3" xfId="51728"/>
    <cellStyle name="Calculation 3 5 36" xfId="17201"/>
    <cellStyle name="Calculation 3 5 36 2" xfId="34761"/>
    <cellStyle name="Calculation 3 5 36 3" xfId="52249"/>
    <cellStyle name="Calculation 3 5 37" xfId="17805"/>
    <cellStyle name="Calculation 3 5 38" xfId="35293"/>
    <cellStyle name="Calculation 3 5 39" xfId="53198"/>
    <cellStyle name="Calculation 3 5 4" xfId="650"/>
    <cellStyle name="Calculation 3 5 4 10" xfId="10712"/>
    <cellStyle name="Calculation 3 5 4 10 2" xfId="28272"/>
    <cellStyle name="Calculation 3 5 4 10 3" xfId="45760"/>
    <cellStyle name="Calculation 3 5 4 11" xfId="11222"/>
    <cellStyle name="Calculation 3 5 4 11 2" xfId="28782"/>
    <cellStyle name="Calculation 3 5 4 11 3" xfId="46270"/>
    <cellStyle name="Calculation 3 5 4 12" xfId="11803"/>
    <cellStyle name="Calculation 3 5 4 12 2" xfId="29363"/>
    <cellStyle name="Calculation 3 5 4 12 3" xfId="46851"/>
    <cellStyle name="Calculation 3 5 4 13" xfId="12381"/>
    <cellStyle name="Calculation 3 5 4 13 2" xfId="29941"/>
    <cellStyle name="Calculation 3 5 4 13 3" xfId="47429"/>
    <cellStyle name="Calculation 3 5 4 14" xfId="12957"/>
    <cellStyle name="Calculation 3 5 4 14 2" xfId="30517"/>
    <cellStyle name="Calculation 3 5 4 14 3" xfId="48005"/>
    <cellStyle name="Calculation 3 5 4 15" xfId="13533"/>
    <cellStyle name="Calculation 3 5 4 15 2" xfId="31093"/>
    <cellStyle name="Calculation 3 5 4 15 3" xfId="48581"/>
    <cellStyle name="Calculation 3 5 4 16" xfId="14107"/>
    <cellStyle name="Calculation 3 5 4 16 2" xfId="31667"/>
    <cellStyle name="Calculation 3 5 4 16 3" xfId="49155"/>
    <cellStyle name="Calculation 3 5 4 17" xfId="14663"/>
    <cellStyle name="Calculation 3 5 4 17 2" xfId="32223"/>
    <cellStyle name="Calculation 3 5 4 17 3" xfId="49711"/>
    <cellStyle name="Calculation 3 5 4 18" xfId="15220"/>
    <cellStyle name="Calculation 3 5 4 18 2" xfId="32780"/>
    <cellStyle name="Calculation 3 5 4 18 3" xfId="50268"/>
    <cellStyle name="Calculation 3 5 4 19" xfId="15778"/>
    <cellStyle name="Calculation 3 5 4 19 2" xfId="33338"/>
    <cellStyle name="Calculation 3 5 4 19 3" xfId="50826"/>
    <cellStyle name="Calculation 3 5 4 2" xfId="6113"/>
    <cellStyle name="Calculation 3 5 4 2 2" xfId="23673"/>
    <cellStyle name="Calculation 3 5 4 2 3" xfId="41161"/>
    <cellStyle name="Calculation 3 5 4 20" xfId="16326"/>
    <cellStyle name="Calculation 3 5 4 20 2" xfId="33886"/>
    <cellStyle name="Calculation 3 5 4 20 3" xfId="51374"/>
    <cellStyle name="Calculation 3 5 4 21" xfId="16859"/>
    <cellStyle name="Calculation 3 5 4 21 2" xfId="34419"/>
    <cellStyle name="Calculation 3 5 4 21 3" xfId="51907"/>
    <cellStyle name="Calculation 3 5 4 22" xfId="17380"/>
    <cellStyle name="Calculation 3 5 4 22 2" xfId="34940"/>
    <cellStyle name="Calculation 3 5 4 22 3" xfId="52428"/>
    <cellStyle name="Calculation 3 5 4 23" xfId="17984"/>
    <cellStyle name="Calculation 3 5 4 24" xfId="35472"/>
    <cellStyle name="Calculation 3 5 4 3" xfId="6714"/>
    <cellStyle name="Calculation 3 5 4 3 2" xfId="24274"/>
    <cellStyle name="Calculation 3 5 4 3 3" xfId="41762"/>
    <cellStyle name="Calculation 3 5 4 4" xfId="7294"/>
    <cellStyle name="Calculation 3 5 4 4 2" xfId="24854"/>
    <cellStyle name="Calculation 3 5 4 4 3" xfId="42342"/>
    <cellStyle name="Calculation 3 5 4 5" xfId="7862"/>
    <cellStyle name="Calculation 3 5 4 5 2" xfId="25422"/>
    <cellStyle name="Calculation 3 5 4 5 3" xfId="42910"/>
    <cellStyle name="Calculation 3 5 4 6" xfId="8430"/>
    <cellStyle name="Calculation 3 5 4 6 2" xfId="25990"/>
    <cellStyle name="Calculation 3 5 4 6 3" xfId="43478"/>
    <cellStyle name="Calculation 3 5 4 7" xfId="8998"/>
    <cellStyle name="Calculation 3 5 4 7 2" xfId="26558"/>
    <cellStyle name="Calculation 3 5 4 7 3" xfId="44046"/>
    <cellStyle name="Calculation 3 5 4 8" xfId="9566"/>
    <cellStyle name="Calculation 3 5 4 8 2" xfId="27126"/>
    <cellStyle name="Calculation 3 5 4 8 3" xfId="44614"/>
    <cellStyle name="Calculation 3 5 4 9" xfId="10145"/>
    <cellStyle name="Calculation 3 5 4 9 2" xfId="27705"/>
    <cellStyle name="Calculation 3 5 4 9 3" xfId="45193"/>
    <cellStyle name="Calculation 3 5 40" xfId="53045"/>
    <cellStyle name="Calculation 3 5 5" xfId="1143"/>
    <cellStyle name="Calculation 3 5 5 2" xfId="18735"/>
    <cellStyle name="Calculation 3 5 5 3" xfId="36223"/>
    <cellStyle name="Calculation 3 5 6" xfId="1579"/>
    <cellStyle name="Calculation 3 5 6 2" xfId="19171"/>
    <cellStyle name="Calculation 3 5 6 3" xfId="36659"/>
    <cellStyle name="Calculation 3 5 7" xfId="2014"/>
    <cellStyle name="Calculation 3 5 7 2" xfId="19606"/>
    <cellStyle name="Calculation 3 5 7 3" xfId="37094"/>
    <cellStyle name="Calculation 3 5 8" xfId="2450"/>
    <cellStyle name="Calculation 3 5 8 2" xfId="20042"/>
    <cellStyle name="Calculation 3 5 8 3" xfId="37530"/>
    <cellStyle name="Calculation 3 5 9" xfId="3149"/>
    <cellStyle name="Calculation 3 5 9 2" xfId="20741"/>
    <cellStyle name="Calculation 3 5 9 3" xfId="38229"/>
    <cellStyle name="Calculation 3 50" xfId="52785"/>
    <cellStyle name="Calculation 3 51" xfId="52786"/>
    <cellStyle name="Calculation 3 52" xfId="52883"/>
    <cellStyle name="Calculation 3 53" xfId="52756"/>
    <cellStyle name="Calculation 3 54" xfId="52895"/>
    <cellStyle name="Calculation 3 55" xfId="52915"/>
    <cellStyle name="Calculation 3 56" xfId="53015"/>
    <cellStyle name="Calculation 3 57" xfId="53684"/>
    <cellStyle name="Calculation 3 58" xfId="112"/>
    <cellStyle name="Calculation 3 6" xfId="171"/>
    <cellStyle name="Calculation 3 6 10" xfId="3295"/>
    <cellStyle name="Calculation 3 6 10 2" xfId="20887"/>
    <cellStyle name="Calculation 3 6 10 3" xfId="38375"/>
    <cellStyle name="Calculation 3 6 11" xfId="3720"/>
    <cellStyle name="Calculation 3 6 11 2" xfId="21312"/>
    <cellStyle name="Calculation 3 6 11 3" xfId="38800"/>
    <cellStyle name="Calculation 3 6 12" xfId="4141"/>
    <cellStyle name="Calculation 3 6 12 2" xfId="21733"/>
    <cellStyle name="Calculation 3 6 12 3" xfId="39221"/>
    <cellStyle name="Calculation 3 6 13" xfId="4562"/>
    <cellStyle name="Calculation 3 6 13 2" xfId="22154"/>
    <cellStyle name="Calculation 3 6 13 3" xfId="39642"/>
    <cellStyle name="Calculation 3 6 14" xfId="4963"/>
    <cellStyle name="Calculation 3 6 14 2" xfId="22555"/>
    <cellStyle name="Calculation 3 6 14 3" xfId="40043"/>
    <cellStyle name="Calculation 3 6 15" xfId="5363"/>
    <cellStyle name="Calculation 3 6 15 2" xfId="22955"/>
    <cellStyle name="Calculation 3 6 15 3" xfId="40443"/>
    <cellStyle name="Calculation 3 6 16" xfId="5897"/>
    <cellStyle name="Calculation 3 6 16 2" xfId="23489"/>
    <cellStyle name="Calculation 3 6 16 3" xfId="40977"/>
    <cellStyle name="Calculation 3 6 17" xfId="6498"/>
    <cellStyle name="Calculation 3 6 17 2" xfId="24058"/>
    <cellStyle name="Calculation 3 6 17 3" xfId="41546"/>
    <cellStyle name="Calculation 3 6 18" xfId="7078"/>
    <cellStyle name="Calculation 3 6 18 2" xfId="24638"/>
    <cellStyle name="Calculation 3 6 18 3" xfId="42126"/>
    <cellStyle name="Calculation 3 6 19" xfId="7646"/>
    <cellStyle name="Calculation 3 6 19 2" xfId="25206"/>
    <cellStyle name="Calculation 3 6 19 3" xfId="42694"/>
    <cellStyle name="Calculation 3 6 2" xfId="782"/>
    <cellStyle name="Calculation 3 6 2 10" xfId="4699"/>
    <cellStyle name="Calculation 3 6 2 10 2" xfId="22291"/>
    <cellStyle name="Calculation 3 6 2 10 3" xfId="39779"/>
    <cellStyle name="Calculation 3 6 2 11" xfId="5100"/>
    <cellStyle name="Calculation 3 6 2 11 2" xfId="22692"/>
    <cellStyle name="Calculation 3 6 2 11 3" xfId="40180"/>
    <cellStyle name="Calculation 3 6 2 12" xfId="5500"/>
    <cellStyle name="Calculation 3 6 2 12 2" xfId="23092"/>
    <cellStyle name="Calculation 3 6 2 12 3" xfId="40580"/>
    <cellStyle name="Calculation 3 6 2 13" xfId="6245"/>
    <cellStyle name="Calculation 3 6 2 13 2" xfId="23805"/>
    <cellStyle name="Calculation 3 6 2 13 3" xfId="41293"/>
    <cellStyle name="Calculation 3 6 2 14" xfId="6846"/>
    <cellStyle name="Calculation 3 6 2 14 2" xfId="24406"/>
    <cellStyle name="Calculation 3 6 2 14 3" xfId="41894"/>
    <cellStyle name="Calculation 3 6 2 15" xfId="7426"/>
    <cellStyle name="Calculation 3 6 2 15 2" xfId="24986"/>
    <cellStyle name="Calculation 3 6 2 15 3" xfId="42474"/>
    <cellStyle name="Calculation 3 6 2 16" xfId="7994"/>
    <cellStyle name="Calculation 3 6 2 16 2" xfId="25554"/>
    <cellStyle name="Calculation 3 6 2 16 3" xfId="43042"/>
    <cellStyle name="Calculation 3 6 2 17" xfId="8562"/>
    <cellStyle name="Calculation 3 6 2 17 2" xfId="26122"/>
    <cellStyle name="Calculation 3 6 2 17 3" xfId="43610"/>
    <cellStyle name="Calculation 3 6 2 18" xfId="9130"/>
    <cellStyle name="Calculation 3 6 2 18 2" xfId="26690"/>
    <cellStyle name="Calculation 3 6 2 18 3" xfId="44178"/>
    <cellStyle name="Calculation 3 6 2 19" xfId="9698"/>
    <cellStyle name="Calculation 3 6 2 19 2" xfId="27258"/>
    <cellStyle name="Calculation 3 6 2 19 3" xfId="44746"/>
    <cellStyle name="Calculation 3 6 2 2" xfId="1275"/>
    <cellStyle name="Calculation 3 6 2 2 2" xfId="18867"/>
    <cellStyle name="Calculation 3 6 2 2 3" xfId="36355"/>
    <cellStyle name="Calculation 3 6 2 20" xfId="10277"/>
    <cellStyle name="Calculation 3 6 2 20 2" xfId="27837"/>
    <cellStyle name="Calculation 3 6 2 20 3" xfId="45325"/>
    <cellStyle name="Calculation 3 6 2 21" xfId="10844"/>
    <cellStyle name="Calculation 3 6 2 21 2" xfId="28404"/>
    <cellStyle name="Calculation 3 6 2 21 3" xfId="45892"/>
    <cellStyle name="Calculation 3 6 2 22" xfId="11354"/>
    <cellStyle name="Calculation 3 6 2 22 2" xfId="28914"/>
    <cellStyle name="Calculation 3 6 2 22 3" xfId="46402"/>
    <cellStyle name="Calculation 3 6 2 23" xfId="11935"/>
    <cellStyle name="Calculation 3 6 2 23 2" xfId="29495"/>
    <cellStyle name="Calculation 3 6 2 23 3" xfId="46983"/>
    <cellStyle name="Calculation 3 6 2 24" xfId="12513"/>
    <cellStyle name="Calculation 3 6 2 24 2" xfId="30073"/>
    <cellStyle name="Calculation 3 6 2 24 3" xfId="47561"/>
    <cellStyle name="Calculation 3 6 2 25" xfId="13089"/>
    <cellStyle name="Calculation 3 6 2 25 2" xfId="30649"/>
    <cellStyle name="Calculation 3 6 2 25 3" xfId="48137"/>
    <cellStyle name="Calculation 3 6 2 26" xfId="13665"/>
    <cellStyle name="Calculation 3 6 2 26 2" xfId="31225"/>
    <cellStyle name="Calculation 3 6 2 26 3" xfId="48713"/>
    <cellStyle name="Calculation 3 6 2 27" xfId="14239"/>
    <cellStyle name="Calculation 3 6 2 27 2" xfId="31799"/>
    <cellStyle name="Calculation 3 6 2 27 3" xfId="49287"/>
    <cellStyle name="Calculation 3 6 2 28" xfId="14795"/>
    <cellStyle name="Calculation 3 6 2 28 2" xfId="32355"/>
    <cellStyle name="Calculation 3 6 2 28 3" xfId="49843"/>
    <cellStyle name="Calculation 3 6 2 29" xfId="15352"/>
    <cellStyle name="Calculation 3 6 2 29 2" xfId="32912"/>
    <cellStyle name="Calculation 3 6 2 29 3" xfId="50400"/>
    <cellStyle name="Calculation 3 6 2 3" xfId="1711"/>
    <cellStyle name="Calculation 3 6 2 3 2" xfId="19303"/>
    <cellStyle name="Calculation 3 6 2 3 3" xfId="36791"/>
    <cellStyle name="Calculation 3 6 2 30" xfId="15910"/>
    <cellStyle name="Calculation 3 6 2 30 2" xfId="33470"/>
    <cellStyle name="Calculation 3 6 2 30 3" xfId="50958"/>
    <cellStyle name="Calculation 3 6 2 31" xfId="16458"/>
    <cellStyle name="Calculation 3 6 2 31 2" xfId="34018"/>
    <cellStyle name="Calculation 3 6 2 31 3" xfId="51506"/>
    <cellStyle name="Calculation 3 6 2 32" xfId="16991"/>
    <cellStyle name="Calculation 3 6 2 32 2" xfId="34551"/>
    <cellStyle name="Calculation 3 6 2 32 3" xfId="52039"/>
    <cellStyle name="Calculation 3 6 2 33" xfId="17512"/>
    <cellStyle name="Calculation 3 6 2 33 2" xfId="35072"/>
    <cellStyle name="Calculation 3 6 2 33 3" xfId="52560"/>
    <cellStyle name="Calculation 3 6 2 34" xfId="18116"/>
    <cellStyle name="Calculation 3 6 2 35" xfId="35604"/>
    <cellStyle name="Calculation 3 6 2 36" xfId="53330"/>
    <cellStyle name="Calculation 3 6 2 37" xfId="53720"/>
    <cellStyle name="Calculation 3 6 2 4" xfId="2146"/>
    <cellStyle name="Calculation 3 6 2 4 2" xfId="19738"/>
    <cellStyle name="Calculation 3 6 2 4 3" xfId="37226"/>
    <cellStyle name="Calculation 3 6 2 5" xfId="2582"/>
    <cellStyle name="Calculation 3 6 2 5 2" xfId="20174"/>
    <cellStyle name="Calculation 3 6 2 5 3" xfId="37662"/>
    <cellStyle name="Calculation 3 6 2 6" xfId="2791"/>
    <cellStyle name="Calculation 3 6 2 6 2" xfId="20383"/>
    <cellStyle name="Calculation 3 6 2 6 3" xfId="37871"/>
    <cellStyle name="Calculation 3 6 2 7" xfId="3432"/>
    <cellStyle name="Calculation 3 6 2 7 2" xfId="21024"/>
    <cellStyle name="Calculation 3 6 2 7 3" xfId="38512"/>
    <cellStyle name="Calculation 3 6 2 8" xfId="3857"/>
    <cellStyle name="Calculation 3 6 2 8 2" xfId="21449"/>
    <cellStyle name="Calculation 3 6 2 8 3" xfId="38937"/>
    <cellStyle name="Calculation 3 6 2 9" xfId="4278"/>
    <cellStyle name="Calculation 3 6 2 9 2" xfId="21870"/>
    <cellStyle name="Calculation 3 6 2 9 3" xfId="39358"/>
    <cellStyle name="Calculation 3 6 20" xfId="8214"/>
    <cellStyle name="Calculation 3 6 20 2" xfId="25774"/>
    <cellStyle name="Calculation 3 6 20 3" xfId="43262"/>
    <cellStyle name="Calculation 3 6 21" xfId="8782"/>
    <cellStyle name="Calculation 3 6 21 2" xfId="26342"/>
    <cellStyle name="Calculation 3 6 21 3" xfId="43830"/>
    <cellStyle name="Calculation 3 6 22" xfId="9350"/>
    <cellStyle name="Calculation 3 6 22 2" xfId="26910"/>
    <cellStyle name="Calculation 3 6 22 3" xfId="44398"/>
    <cellStyle name="Calculation 3 6 23" xfId="9930"/>
    <cellStyle name="Calculation 3 6 23 2" xfId="27490"/>
    <cellStyle name="Calculation 3 6 23 3" xfId="44978"/>
    <cellStyle name="Calculation 3 6 24" xfId="10497"/>
    <cellStyle name="Calculation 3 6 24 2" xfId="28057"/>
    <cellStyle name="Calculation 3 6 24 3" xfId="45545"/>
    <cellStyle name="Calculation 3 6 25" xfId="8203"/>
    <cellStyle name="Calculation 3 6 25 2" xfId="25763"/>
    <cellStyle name="Calculation 3 6 25 3" xfId="43251"/>
    <cellStyle name="Calculation 3 6 26" xfId="11587"/>
    <cellStyle name="Calculation 3 6 26 2" xfId="29147"/>
    <cellStyle name="Calculation 3 6 26 3" xfId="46635"/>
    <cellStyle name="Calculation 3 6 27" xfId="12165"/>
    <cellStyle name="Calculation 3 6 27 2" xfId="29725"/>
    <cellStyle name="Calculation 3 6 27 3" xfId="47213"/>
    <cellStyle name="Calculation 3 6 28" xfId="12744"/>
    <cellStyle name="Calculation 3 6 28 2" xfId="30304"/>
    <cellStyle name="Calculation 3 6 28 3" xfId="47792"/>
    <cellStyle name="Calculation 3 6 29" xfId="13320"/>
    <cellStyle name="Calculation 3 6 29 2" xfId="30880"/>
    <cellStyle name="Calculation 3 6 29 3" xfId="48368"/>
    <cellStyle name="Calculation 3 6 3" xfId="902"/>
    <cellStyle name="Calculation 3 6 3 10" xfId="4819"/>
    <cellStyle name="Calculation 3 6 3 10 2" xfId="22411"/>
    <cellStyle name="Calculation 3 6 3 10 3" xfId="39899"/>
    <cellStyle name="Calculation 3 6 3 11" xfId="5220"/>
    <cellStyle name="Calculation 3 6 3 11 2" xfId="22812"/>
    <cellStyle name="Calculation 3 6 3 11 3" xfId="40300"/>
    <cellStyle name="Calculation 3 6 3 12" xfId="5620"/>
    <cellStyle name="Calculation 3 6 3 12 2" xfId="23212"/>
    <cellStyle name="Calculation 3 6 3 12 3" xfId="40700"/>
    <cellStyle name="Calculation 3 6 3 13" xfId="6365"/>
    <cellStyle name="Calculation 3 6 3 13 2" xfId="23925"/>
    <cellStyle name="Calculation 3 6 3 13 3" xfId="41413"/>
    <cellStyle name="Calculation 3 6 3 14" xfId="6966"/>
    <cellStyle name="Calculation 3 6 3 14 2" xfId="24526"/>
    <cellStyle name="Calculation 3 6 3 14 3" xfId="42014"/>
    <cellStyle name="Calculation 3 6 3 15" xfId="7546"/>
    <cellStyle name="Calculation 3 6 3 15 2" xfId="25106"/>
    <cellStyle name="Calculation 3 6 3 15 3" xfId="42594"/>
    <cellStyle name="Calculation 3 6 3 16" xfId="8114"/>
    <cellStyle name="Calculation 3 6 3 16 2" xfId="25674"/>
    <cellStyle name="Calculation 3 6 3 16 3" xfId="43162"/>
    <cellStyle name="Calculation 3 6 3 17" xfId="8682"/>
    <cellStyle name="Calculation 3 6 3 17 2" xfId="26242"/>
    <cellStyle name="Calculation 3 6 3 17 3" xfId="43730"/>
    <cellStyle name="Calculation 3 6 3 18" xfId="9250"/>
    <cellStyle name="Calculation 3 6 3 18 2" xfId="26810"/>
    <cellStyle name="Calculation 3 6 3 18 3" xfId="44298"/>
    <cellStyle name="Calculation 3 6 3 19" xfId="9818"/>
    <cellStyle name="Calculation 3 6 3 19 2" xfId="27378"/>
    <cellStyle name="Calculation 3 6 3 19 3" xfId="44866"/>
    <cellStyle name="Calculation 3 6 3 2" xfId="1395"/>
    <cellStyle name="Calculation 3 6 3 2 2" xfId="18987"/>
    <cellStyle name="Calculation 3 6 3 2 3" xfId="36475"/>
    <cellStyle name="Calculation 3 6 3 20" xfId="10397"/>
    <cellStyle name="Calculation 3 6 3 20 2" xfId="27957"/>
    <cellStyle name="Calculation 3 6 3 20 3" xfId="45445"/>
    <cellStyle name="Calculation 3 6 3 21" xfId="10964"/>
    <cellStyle name="Calculation 3 6 3 21 2" xfId="28524"/>
    <cellStyle name="Calculation 3 6 3 21 3" xfId="46012"/>
    <cellStyle name="Calculation 3 6 3 22" xfId="11474"/>
    <cellStyle name="Calculation 3 6 3 22 2" xfId="29034"/>
    <cellStyle name="Calculation 3 6 3 22 3" xfId="46522"/>
    <cellStyle name="Calculation 3 6 3 23" xfId="12055"/>
    <cellStyle name="Calculation 3 6 3 23 2" xfId="29615"/>
    <cellStyle name="Calculation 3 6 3 23 3" xfId="47103"/>
    <cellStyle name="Calculation 3 6 3 24" xfId="12633"/>
    <cellStyle name="Calculation 3 6 3 24 2" xfId="30193"/>
    <cellStyle name="Calculation 3 6 3 24 3" xfId="47681"/>
    <cellStyle name="Calculation 3 6 3 25" xfId="13209"/>
    <cellStyle name="Calculation 3 6 3 25 2" xfId="30769"/>
    <cellStyle name="Calculation 3 6 3 25 3" xfId="48257"/>
    <cellStyle name="Calculation 3 6 3 26" xfId="13785"/>
    <cellStyle name="Calculation 3 6 3 26 2" xfId="31345"/>
    <cellStyle name="Calculation 3 6 3 26 3" xfId="48833"/>
    <cellStyle name="Calculation 3 6 3 27" xfId="14359"/>
    <cellStyle name="Calculation 3 6 3 27 2" xfId="31919"/>
    <cellStyle name="Calculation 3 6 3 27 3" xfId="49407"/>
    <cellStyle name="Calculation 3 6 3 28" xfId="14915"/>
    <cellStyle name="Calculation 3 6 3 28 2" xfId="32475"/>
    <cellStyle name="Calculation 3 6 3 28 3" xfId="49963"/>
    <cellStyle name="Calculation 3 6 3 29" xfId="15472"/>
    <cellStyle name="Calculation 3 6 3 29 2" xfId="33032"/>
    <cellStyle name="Calculation 3 6 3 29 3" xfId="50520"/>
    <cellStyle name="Calculation 3 6 3 3" xfId="1831"/>
    <cellStyle name="Calculation 3 6 3 3 2" xfId="19423"/>
    <cellStyle name="Calculation 3 6 3 3 3" xfId="36911"/>
    <cellStyle name="Calculation 3 6 3 30" xfId="16030"/>
    <cellStyle name="Calculation 3 6 3 30 2" xfId="33590"/>
    <cellStyle name="Calculation 3 6 3 30 3" xfId="51078"/>
    <cellStyle name="Calculation 3 6 3 31" xfId="16578"/>
    <cellStyle name="Calculation 3 6 3 31 2" xfId="34138"/>
    <cellStyle name="Calculation 3 6 3 31 3" xfId="51626"/>
    <cellStyle name="Calculation 3 6 3 32" xfId="17111"/>
    <cellStyle name="Calculation 3 6 3 32 2" xfId="34671"/>
    <cellStyle name="Calculation 3 6 3 32 3" xfId="52159"/>
    <cellStyle name="Calculation 3 6 3 33" xfId="17632"/>
    <cellStyle name="Calculation 3 6 3 33 2" xfId="35192"/>
    <cellStyle name="Calculation 3 6 3 33 3" xfId="52680"/>
    <cellStyle name="Calculation 3 6 3 34" xfId="18236"/>
    <cellStyle name="Calculation 3 6 3 35" xfId="35724"/>
    <cellStyle name="Calculation 3 6 3 36" xfId="53450"/>
    <cellStyle name="Calculation 3 6 3 37" xfId="53190"/>
    <cellStyle name="Calculation 3 6 3 4" xfId="2266"/>
    <cellStyle name="Calculation 3 6 3 4 2" xfId="19858"/>
    <cellStyle name="Calculation 3 6 3 4 3" xfId="37346"/>
    <cellStyle name="Calculation 3 6 3 5" xfId="2702"/>
    <cellStyle name="Calculation 3 6 3 5 2" xfId="20294"/>
    <cellStyle name="Calculation 3 6 3 5 3" xfId="37782"/>
    <cellStyle name="Calculation 3 6 3 6" xfId="2853"/>
    <cellStyle name="Calculation 3 6 3 6 2" xfId="20445"/>
    <cellStyle name="Calculation 3 6 3 6 3" xfId="37933"/>
    <cellStyle name="Calculation 3 6 3 7" xfId="3552"/>
    <cellStyle name="Calculation 3 6 3 7 2" xfId="21144"/>
    <cellStyle name="Calculation 3 6 3 7 3" xfId="38632"/>
    <cellStyle name="Calculation 3 6 3 8" xfId="3977"/>
    <cellStyle name="Calculation 3 6 3 8 2" xfId="21569"/>
    <cellStyle name="Calculation 3 6 3 8 3" xfId="39057"/>
    <cellStyle name="Calculation 3 6 3 9" xfId="4398"/>
    <cellStyle name="Calculation 3 6 3 9 2" xfId="21990"/>
    <cellStyle name="Calculation 3 6 3 9 3" xfId="39478"/>
    <cellStyle name="Calculation 3 6 30" xfId="13897"/>
    <cellStyle name="Calculation 3 6 30 2" xfId="31457"/>
    <cellStyle name="Calculation 3 6 30 3" xfId="48945"/>
    <cellStyle name="Calculation 3 6 31" xfId="14457"/>
    <cellStyle name="Calculation 3 6 31 2" xfId="32017"/>
    <cellStyle name="Calculation 3 6 31 3" xfId="49505"/>
    <cellStyle name="Calculation 3 6 32" xfId="15012"/>
    <cellStyle name="Calculation 3 6 32 2" xfId="32572"/>
    <cellStyle name="Calculation 3 6 32 3" xfId="50060"/>
    <cellStyle name="Calculation 3 6 33" xfId="15577"/>
    <cellStyle name="Calculation 3 6 33 2" xfId="33137"/>
    <cellStyle name="Calculation 3 6 33 3" xfId="50625"/>
    <cellStyle name="Calculation 3 6 34" xfId="16124"/>
    <cellStyle name="Calculation 3 6 34 2" xfId="33684"/>
    <cellStyle name="Calculation 3 6 34 3" xfId="51172"/>
    <cellStyle name="Calculation 3 6 35" xfId="16675"/>
    <cellStyle name="Calculation 3 6 35 2" xfId="34235"/>
    <cellStyle name="Calculation 3 6 35 3" xfId="51723"/>
    <cellStyle name="Calculation 3 6 36" xfId="17196"/>
    <cellStyle name="Calculation 3 6 36 2" xfId="34756"/>
    <cellStyle name="Calculation 3 6 36 3" xfId="52244"/>
    <cellStyle name="Calculation 3 6 37" xfId="17800"/>
    <cellStyle name="Calculation 3 6 38" xfId="35288"/>
    <cellStyle name="Calculation 3 6 39" xfId="53193"/>
    <cellStyle name="Calculation 3 6 4" xfId="645"/>
    <cellStyle name="Calculation 3 6 4 10" xfId="10707"/>
    <cellStyle name="Calculation 3 6 4 10 2" xfId="28267"/>
    <cellStyle name="Calculation 3 6 4 10 3" xfId="45755"/>
    <cellStyle name="Calculation 3 6 4 11" xfId="11217"/>
    <cellStyle name="Calculation 3 6 4 11 2" xfId="28777"/>
    <cellStyle name="Calculation 3 6 4 11 3" xfId="46265"/>
    <cellStyle name="Calculation 3 6 4 12" xfId="11798"/>
    <cellStyle name="Calculation 3 6 4 12 2" xfId="29358"/>
    <cellStyle name="Calculation 3 6 4 12 3" xfId="46846"/>
    <cellStyle name="Calculation 3 6 4 13" xfId="12376"/>
    <cellStyle name="Calculation 3 6 4 13 2" xfId="29936"/>
    <cellStyle name="Calculation 3 6 4 13 3" xfId="47424"/>
    <cellStyle name="Calculation 3 6 4 14" xfId="12952"/>
    <cellStyle name="Calculation 3 6 4 14 2" xfId="30512"/>
    <cellStyle name="Calculation 3 6 4 14 3" xfId="48000"/>
    <cellStyle name="Calculation 3 6 4 15" xfId="13528"/>
    <cellStyle name="Calculation 3 6 4 15 2" xfId="31088"/>
    <cellStyle name="Calculation 3 6 4 15 3" xfId="48576"/>
    <cellStyle name="Calculation 3 6 4 16" xfId="14102"/>
    <cellStyle name="Calculation 3 6 4 16 2" xfId="31662"/>
    <cellStyle name="Calculation 3 6 4 16 3" xfId="49150"/>
    <cellStyle name="Calculation 3 6 4 17" xfId="14658"/>
    <cellStyle name="Calculation 3 6 4 17 2" xfId="32218"/>
    <cellStyle name="Calculation 3 6 4 17 3" xfId="49706"/>
    <cellStyle name="Calculation 3 6 4 18" xfId="15215"/>
    <cellStyle name="Calculation 3 6 4 18 2" xfId="32775"/>
    <cellStyle name="Calculation 3 6 4 18 3" xfId="50263"/>
    <cellStyle name="Calculation 3 6 4 19" xfId="15773"/>
    <cellStyle name="Calculation 3 6 4 19 2" xfId="33333"/>
    <cellStyle name="Calculation 3 6 4 19 3" xfId="50821"/>
    <cellStyle name="Calculation 3 6 4 2" xfId="6108"/>
    <cellStyle name="Calculation 3 6 4 2 2" xfId="23668"/>
    <cellStyle name="Calculation 3 6 4 2 3" xfId="41156"/>
    <cellStyle name="Calculation 3 6 4 20" xfId="16321"/>
    <cellStyle name="Calculation 3 6 4 20 2" xfId="33881"/>
    <cellStyle name="Calculation 3 6 4 20 3" xfId="51369"/>
    <cellStyle name="Calculation 3 6 4 21" xfId="16854"/>
    <cellStyle name="Calculation 3 6 4 21 2" xfId="34414"/>
    <cellStyle name="Calculation 3 6 4 21 3" xfId="51902"/>
    <cellStyle name="Calculation 3 6 4 22" xfId="17375"/>
    <cellStyle name="Calculation 3 6 4 22 2" xfId="34935"/>
    <cellStyle name="Calculation 3 6 4 22 3" xfId="52423"/>
    <cellStyle name="Calculation 3 6 4 23" xfId="17979"/>
    <cellStyle name="Calculation 3 6 4 24" xfId="35467"/>
    <cellStyle name="Calculation 3 6 4 3" xfId="6709"/>
    <cellStyle name="Calculation 3 6 4 3 2" xfId="24269"/>
    <cellStyle name="Calculation 3 6 4 3 3" xfId="41757"/>
    <cellStyle name="Calculation 3 6 4 4" xfId="7289"/>
    <cellStyle name="Calculation 3 6 4 4 2" xfId="24849"/>
    <cellStyle name="Calculation 3 6 4 4 3" xfId="42337"/>
    <cellStyle name="Calculation 3 6 4 5" xfId="7857"/>
    <cellStyle name="Calculation 3 6 4 5 2" xfId="25417"/>
    <cellStyle name="Calculation 3 6 4 5 3" xfId="42905"/>
    <cellStyle name="Calculation 3 6 4 6" xfId="8425"/>
    <cellStyle name="Calculation 3 6 4 6 2" xfId="25985"/>
    <cellStyle name="Calculation 3 6 4 6 3" xfId="43473"/>
    <cellStyle name="Calculation 3 6 4 7" xfId="8993"/>
    <cellStyle name="Calculation 3 6 4 7 2" xfId="26553"/>
    <cellStyle name="Calculation 3 6 4 7 3" xfId="44041"/>
    <cellStyle name="Calculation 3 6 4 8" xfId="9561"/>
    <cellStyle name="Calculation 3 6 4 8 2" xfId="27121"/>
    <cellStyle name="Calculation 3 6 4 8 3" xfId="44609"/>
    <cellStyle name="Calculation 3 6 4 9" xfId="10140"/>
    <cellStyle name="Calculation 3 6 4 9 2" xfId="27700"/>
    <cellStyle name="Calculation 3 6 4 9 3" xfId="45188"/>
    <cellStyle name="Calculation 3 6 40" xfId="53052"/>
    <cellStyle name="Calculation 3 6 5" xfId="1138"/>
    <cellStyle name="Calculation 3 6 5 2" xfId="18730"/>
    <cellStyle name="Calculation 3 6 5 3" xfId="36218"/>
    <cellStyle name="Calculation 3 6 6" xfId="1574"/>
    <cellStyle name="Calculation 3 6 6 2" xfId="19166"/>
    <cellStyle name="Calculation 3 6 6 3" xfId="36654"/>
    <cellStyle name="Calculation 3 6 7" xfId="2009"/>
    <cellStyle name="Calculation 3 6 7 2" xfId="19601"/>
    <cellStyle name="Calculation 3 6 7 3" xfId="37089"/>
    <cellStyle name="Calculation 3 6 8" xfId="2445"/>
    <cellStyle name="Calculation 3 6 8 2" xfId="20037"/>
    <cellStyle name="Calculation 3 6 8 3" xfId="37525"/>
    <cellStyle name="Calculation 3 6 9" xfId="3057"/>
    <cellStyle name="Calculation 3 6 9 2" xfId="20649"/>
    <cellStyle name="Calculation 3 6 9 3" xfId="38137"/>
    <cellStyle name="Calculation 3 7" xfId="151"/>
    <cellStyle name="Calculation 3 7 10" xfId="3298"/>
    <cellStyle name="Calculation 3 7 10 2" xfId="20890"/>
    <cellStyle name="Calculation 3 7 10 3" xfId="38378"/>
    <cellStyle name="Calculation 3 7 11" xfId="3723"/>
    <cellStyle name="Calculation 3 7 11 2" xfId="21315"/>
    <cellStyle name="Calculation 3 7 11 3" xfId="38803"/>
    <cellStyle name="Calculation 3 7 12" xfId="4144"/>
    <cellStyle name="Calculation 3 7 12 2" xfId="21736"/>
    <cellStyle name="Calculation 3 7 12 3" xfId="39224"/>
    <cellStyle name="Calculation 3 7 13" xfId="4565"/>
    <cellStyle name="Calculation 3 7 13 2" xfId="22157"/>
    <cellStyle name="Calculation 3 7 13 3" xfId="39645"/>
    <cellStyle name="Calculation 3 7 14" xfId="4966"/>
    <cellStyle name="Calculation 3 7 14 2" xfId="22558"/>
    <cellStyle name="Calculation 3 7 14 3" xfId="40046"/>
    <cellStyle name="Calculation 3 7 15" xfId="5366"/>
    <cellStyle name="Calculation 3 7 15 2" xfId="22958"/>
    <cellStyle name="Calculation 3 7 15 3" xfId="40446"/>
    <cellStyle name="Calculation 3 7 16" xfId="5900"/>
    <cellStyle name="Calculation 3 7 16 2" xfId="23492"/>
    <cellStyle name="Calculation 3 7 16 3" xfId="40980"/>
    <cellStyle name="Calculation 3 7 17" xfId="6501"/>
    <cellStyle name="Calculation 3 7 17 2" xfId="24061"/>
    <cellStyle name="Calculation 3 7 17 3" xfId="41549"/>
    <cellStyle name="Calculation 3 7 18" xfId="7081"/>
    <cellStyle name="Calculation 3 7 18 2" xfId="24641"/>
    <cellStyle name="Calculation 3 7 18 3" xfId="42129"/>
    <cellStyle name="Calculation 3 7 19" xfId="7649"/>
    <cellStyle name="Calculation 3 7 19 2" xfId="25209"/>
    <cellStyle name="Calculation 3 7 19 3" xfId="42697"/>
    <cellStyle name="Calculation 3 7 2" xfId="785"/>
    <cellStyle name="Calculation 3 7 2 10" xfId="4702"/>
    <cellStyle name="Calculation 3 7 2 10 2" xfId="22294"/>
    <cellStyle name="Calculation 3 7 2 10 3" xfId="39782"/>
    <cellStyle name="Calculation 3 7 2 11" xfId="5103"/>
    <cellStyle name="Calculation 3 7 2 11 2" xfId="22695"/>
    <cellStyle name="Calculation 3 7 2 11 3" xfId="40183"/>
    <cellStyle name="Calculation 3 7 2 12" xfId="5503"/>
    <cellStyle name="Calculation 3 7 2 12 2" xfId="23095"/>
    <cellStyle name="Calculation 3 7 2 12 3" xfId="40583"/>
    <cellStyle name="Calculation 3 7 2 13" xfId="6248"/>
    <cellStyle name="Calculation 3 7 2 13 2" xfId="23808"/>
    <cellStyle name="Calculation 3 7 2 13 3" xfId="41296"/>
    <cellStyle name="Calculation 3 7 2 14" xfId="6849"/>
    <cellStyle name="Calculation 3 7 2 14 2" xfId="24409"/>
    <cellStyle name="Calculation 3 7 2 14 3" xfId="41897"/>
    <cellStyle name="Calculation 3 7 2 15" xfId="7429"/>
    <cellStyle name="Calculation 3 7 2 15 2" xfId="24989"/>
    <cellStyle name="Calculation 3 7 2 15 3" xfId="42477"/>
    <cellStyle name="Calculation 3 7 2 16" xfId="7997"/>
    <cellStyle name="Calculation 3 7 2 16 2" xfId="25557"/>
    <cellStyle name="Calculation 3 7 2 16 3" xfId="43045"/>
    <cellStyle name="Calculation 3 7 2 17" xfId="8565"/>
    <cellStyle name="Calculation 3 7 2 17 2" xfId="26125"/>
    <cellStyle name="Calculation 3 7 2 17 3" xfId="43613"/>
    <cellStyle name="Calculation 3 7 2 18" xfId="9133"/>
    <cellStyle name="Calculation 3 7 2 18 2" xfId="26693"/>
    <cellStyle name="Calculation 3 7 2 18 3" xfId="44181"/>
    <cellStyle name="Calculation 3 7 2 19" xfId="9701"/>
    <cellStyle name="Calculation 3 7 2 19 2" xfId="27261"/>
    <cellStyle name="Calculation 3 7 2 19 3" xfId="44749"/>
    <cellStyle name="Calculation 3 7 2 2" xfId="1278"/>
    <cellStyle name="Calculation 3 7 2 2 2" xfId="18870"/>
    <cellStyle name="Calculation 3 7 2 2 3" xfId="36358"/>
    <cellStyle name="Calculation 3 7 2 20" xfId="10280"/>
    <cellStyle name="Calculation 3 7 2 20 2" xfId="27840"/>
    <cellStyle name="Calculation 3 7 2 20 3" xfId="45328"/>
    <cellStyle name="Calculation 3 7 2 21" xfId="10847"/>
    <cellStyle name="Calculation 3 7 2 21 2" xfId="28407"/>
    <cellStyle name="Calculation 3 7 2 21 3" xfId="45895"/>
    <cellStyle name="Calculation 3 7 2 22" xfId="11357"/>
    <cellStyle name="Calculation 3 7 2 22 2" xfId="28917"/>
    <cellStyle name="Calculation 3 7 2 22 3" xfId="46405"/>
    <cellStyle name="Calculation 3 7 2 23" xfId="11938"/>
    <cellStyle name="Calculation 3 7 2 23 2" xfId="29498"/>
    <cellStyle name="Calculation 3 7 2 23 3" xfId="46986"/>
    <cellStyle name="Calculation 3 7 2 24" xfId="12516"/>
    <cellStyle name="Calculation 3 7 2 24 2" xfId="30076"/>
    <cellStyle name="Calculation 3 7 2 24 3" xfId="47564"/>
    <cellStyle name="Calculation 3 7 2 25" xfId="13092"/>
    <cellStyle name="Calculation 3 7 2 25 2" xfId="30652"/>
    <cellStyle name="Calculation 3 7 2 25 3" xfId="48140"/>
    <cellStyle name="Calculation 3 7 2 26" xfId="13668"/>
    <cellStyle name="Calculation 3 7 2 26 2" xfId="31228"/>
    <cellStyle name="Calculation 3 7 2 26 3" xfId="48716"/>
    <cellStyle name="Calculation 3 7 2 27" xfId="14242"/>
    <cellStyle name="Calculation 3 7 2 27 2" xfId="31802"/>
    <cellStyle name="Calculation 3 7 2 27 3" xfId="49290"/>
    <cellStyle name="Calculation 3 7 2 28" xfId="14798"/>
    <cellStyle name="Calculation 3 7 2 28 2" xfId="32358"/>
    <cellStyle name="Calculation 3 7 2 28 3" xfId="49846"/>
    <cellStyle name="Calculation 3 7 2 29" xfId="15355"/>
    <cellStyle name="Calculation 3 7 2 29 2" xfId="32915"/>
    <cellStyle name="Calculation 3 7 2 29 3" xfId="50403"/>
    <cellStyle name="Calculation 3 7 2 3" xfId="1714"/>
    <cellStyle name="Calculation 3 7 2 3 2" xfId="19306"/>
    <cellStyle name="Calculation 3 7 2 3 3" xfId="36794"/>
    <cellStyle name="Calculation 3 7 2 30" xfId="15913"/>
    <cellStyle name="Calculation 3 7 2 30 2" xfId="33473"/>
    <cellStyle name="Calculation 3 7 2 30 3" xfId="50961"/>
    <cellStyle name="Calculation 3 7 2 31" xfId="16461"/>
    <cellStyle name="Calculation 3 7 2 31 2" xfId="34021"/>
    <cellStyle name="Calculation 3 7 2 31 3" xfId="51509"/>
    <cellStyle name="Calculation 3 7 2 32" xfId="16994"/>
    <cellStyle name="Calculation 3 7 2 32 2" xfId="34554"/>
    <cellStyle name="Calculation 3 7 2 32 3" xfId="52042"/>
    <cellStyle name="Calculation 3 7 2 33" xfId="17515"/>
    <cellStyle name="Calculation 3 7 2 33 2" xfId="35075"/>
    <cellStyle name="Calculation 3 7 2 33 3" xfId="52563"/>
    <cellStyle name="Calculation 3 7 2 34" xfId="18119"/>
    <cellStyle name="Calculation 3 7 2 35" xfId="35607"/>
    <cellStyle name="Calculation 3 7 2 36" xfId="53333"/>
    <cellStyle name="Calculation 3 7 2 37" xfId="53734"/>
    <cellStyle name="Calculation 3 7 2 4" xfId="2149"/>
    <cellStyle name="Calculation 3 7 2 4 2" xfId="19741"/>
    <cellStyle name="Calculation 3 7 2 4 3" xfId="37229"/>
    <cellStyle name="Calculation 3 7 2 5" xfId="2585"/>
    <cellStyle name="Calculation 3 7 2 5 2" xfId="20177"/>
    <cellStyle name="Calculation 3 7 2 5 3" xfId="37665"/>
    <cellStyle name="Calculation 3 7 2 6" xfId="3180"/>
    <cellStyle name="Calculation 3 7 2 6 2" xfId="20772"/>
    <cellStyle name="Calculation 3 7 2 6 3" xfId="38260"/>
    <cellStyle name="Calculation 3 7 2 7" xfId="3435"/>
    <cellStyle name="Calculation 3 7 2 7 2" xfId="21027"/>
    <cellStyle name="Calculation 3 7 2 7 3" xfId="38515"/>
    <cellStyle name="Calculation 3 7 2 8" xfId="3860"/>
    <cellStyle name="Calculation 3 7 2 8 2" xfId="21452"/>
    <cellStyle name="Calculation 3 7 2 8 3" xfId="38940"/>
    <cellStyle name="Calculation 3 7 2 9" xfId="4281"/>
    <cellStyle name="Calculation 3 7 2 9 2" xfId="21873"/>
    <cellStyle name="Calculation 3 7 2 9 3" xfId="39361"/>
    <cellStyle name="Calculation 3 7 20" xfId="8217"/>
    <cellStyle name="Calculation 3 7 20 2" xfId="25777"/>
    <cellStyle name="Calculation 3 7 20 3" xfId="43265"/>
    <cellStyle name="Calculation 3 7 21" xfId="8785"/>
    <cellStyle name="Calculation 3 7 21 2" xfId="26345"/>
    <cellStyle name="Calculation 3 7 21 3" xfId="43833"/>
    <cellStyle name="Calculation 3 7 22" xfId="9353"/>
    <cellStyle name="Calculation 3 7 22 2" xfId="26913"/>
    <cellStyle name="Calculation 3 7 22 3" xfId="44401"/>
    <cellStyle name="Calculation 3 7 23" xfId="9933"/>
    <cellStyle name="Calculation 3 7 23 2" xfId="27493"/>
    <cellStyle name="Calculation 3 7 23 3" xfId="44981"/>
    <cellStyle name="Calculation 3 7 24" xfId="10500"/>
    <cellStyle name="Calculation 3 7 24 2" xfId="28060"/>
    <cellStyle name="Calculation 3 7 24 3" xfId="45548"/>
    <cellStyle name="Calculation 3 7 25" xfId="5738"/>
    <cellStyle name="Calculation 3 7 25 2" xfId="23330"/>
    <cellStyle name="Calculation 3 7 25 3" xfId="40818"/>
    <cellStyle name="Calculation 3 7 26" xfId="11590"/>
    <cellStyle name="Calculation 3 7 26 2" xfId="29150"/>
    <cellStyle name="Calculation 3 7 26 3" xfId="46638"/>
    <cellStyle name="Calculation 3 7 27" xfId="12168"/>
    <cellStyle name="Calculation 3 7 27 2" xfId="29728"/>
    <cellStyle name="Calculation 3 7 27 3" xfId="47216"/>
    <cellStyle name="Calculation 3 7 28" xfId="12747"/>
    <cellStyle name="Calculation 3 7 28 2" xfId="30307"/>
    <cellStyle name="Calculation 3 7 28 3" xfId="47795"/>
    <cellStyle name="Calculation 3 7 29" xfId="13323"/>
    <cellStyle name="Calculation 3 7 29 2" xfId="30883"/>
    <cellStyle name="Calculation 3 7 29 3" xfId="48371"/>
    <cellStyle name="Calculation 3 7 3" xfId="905"/>
    <cellStyle name="Calculation 3 7 3 10" xfId="4822"/>
    <cellStyle name="Calculation 3 7 3 10 2" xfId="22414"/>
    <cellStyle name="Calculation 3 7 3 10 3" xfId="39902"/>
    <cellStyle name="Calculation 3 7 3 11" xfId="5223"/>
    <cellStyle name="Calculation 3 7 3 11 2" xfId="22815"/>
    <cellStyle name="Calculation 3 7 3 11 3" xfId="40303"/>
    <cellStyle name="Calculation 3 7 3 12" xfId="5623"/>
    <cellStyle name="Calculation 3 7 3 12 2" xfId="23215"/>
    <cellStyle name="Calculation 3 7 3 12 3" xfId="40703"/>
    <cellStyle name="Calculation 3 7 3 13" xfId="6368"/>
    <cellStyle name="Calculation 3 7 3 13 2" xfId="23928"/>
    <cellStyle name="Calculation 3 7 3 13 3" xfId="41416"/>
    <cellStyle name="Calculation 3 7 3 14" xfId="6969"/>
    <cellStyle name="Calculation 3 7 3 14 2" xfId="24529"/>
    <cellStyle name="Calculation 3 7 3 14 3" xfId="42017"/>
    <cellStyle name="Calculation 3 7 3 15" xfId="7549"/>
    <cellStyle name="Calculation 3 7 3 15 2" xfId="25109"/>
    <cellStyle name="Calculation 3 7 3 15 3" xfId="42597"/>
    <cellStyle name="Calculation 3 7 3 16" xfId="8117"/>
    <cellStyle name="Calculation 3 7 3 16 2" xfId="25677"/>
    <cellStyle name="Calculation 3 7 3 16 3" xfId="43165"/>
    <cellStyle name="Calculation 3 7 3 17" xfId="8685"/>
    <cellStyle name="Calculation 3 7 3 17 2" xfId="26245"/>
    <cellStyle name="Calculation 3 7 3 17 3" xfId="43733"/>
    <cellStyle name="Calculation 3 7 3 18" xfId="9253"/>
    <cellStyle name="Calculation 3 7 3 18 2" xfId="26813"/>
    <cellStyle name="Calculation 3 7 3 18 3" xfId="44301"/>
    <cellStyle name="Calculation 3 7 3 19" xfId="9821"/>
    <cellStyle name="Calculation 3 7 3 19 2" xfId="27381"/>
    <cellStyle name="Calculation 3 7 3 19 3" xfId="44869"/>
    <cellStyle name="Calculation 3 7 3 2" xfId="1398"/>
    <cellStyle name="Calculation 3 7 3 2 2" xfId="18990"/>
    <cellStyle name="Calculation 3 7 3 2 3" xfId="36478"/>
    <cellStyle name="Calculation 3 7 3 20" xfId="10400"/>
    <cellStyle name="Calculation 3 7 3 20 2" xfId="27960"/>
    <cellStyle name="Calculation 3 7 3 20 3" xfId="45448"/>
    <cellStyle name="Calculation 3 7 3 21" xfId="10967"/>
    <cellStyle name="Calculation 3 7 3 21 2" xfId="28527"/>
    <cellStyle name="Calculation 3 7 3 21 3" xfId="46015"/>
    <cellStyle name="Calculation 3 7 3 22" xfId="11477"/>
    <cellStyle name="Calculation 3 7 3 22 2" xfId="29037"/>
    <cellStyle name="Calculation 3 7 3 22 3" xfId="46525"/>
    <cellStyle name="Calculation 3 7 3 23" xfId="12058"/>
    <cellStyle name="Calculation 3 7 3 23 2" xfId="29618"/>
    <cellStyle name="Calculation 3 7 3 23 3" xfId="47106"/>
    <cellStyle name="Calculation 3 7 3 24" xfId="12636"/>
    <cellStyle name="Calculation 3 7 3 24 2" xfId="30196"/>
    <cellStyle name="Calculation 3 7 3 24 3" xfId="47684"/>
    <cellStyle name="Calculation 3 7 3 25" xfId="13212"/>
    <cellStyle name="Calculation 3 7 3 25 2" xfId="30772"/>
    <cellStyle name="Calculation 3 7 3 25 3" xfId="48260"/>
    <cellStyle name="Calculation 3 7 3 26" xfId="13788"/>
    <cellStyle name="Calculation 3 7 3 26 2" xfId="31348"/>
    <cellStyle name="Calculation 3 7 3 26 3" xfId="48836"/>
    <cellStyle name="Calculation 3 7 3 27" xfId="14362"/>
    <cellStyle name="Calculation 3 7 3 27 2" xfId="31922"/>
    <cellStyle name="Calculation 3 7 3 27 3" xfId="49410"/>
    <cellStyle name="Calculation 3 7 3 28" xfId="14918"/>
    <cellStyle name="Calculation 3 7 3 28 2" xfId="32478"/>
    <cellStyle name="Calculation 3 7 3 28 3" xfId="49966"/>
    <cellStyle name="Calculation 3 7 3 29" xfId="15475"/>
    <cellStyle name="Calculation 3 7 3 29 2" xfId="33035"/>
    <cellStyle name="Calculation 3 7 3 29 3" xfId="50523"/>
    <cellStyle name="Calculation 3 7 3 3" xfId="1834"/>
    <cellStyle name="Calculation 3 7 3 3 2" xfId="19426"/>
    <cellStyle name="Calculation 3 7 3 3 3" xfId="36914"/>
    <cellStyle name="Calculation 3 7 3 30" xfId="16033"/>
    <cellStyle name="Calculation 3 7 3 30 2" xfId="33593"/>
    <cellStyle name="Calculation 3 7 3 30 3" xfId="51081"/>
    <cellStyle name="Calculation 3 7 3 31" xfId="16581"/>
    <cellStyle name="Calculation 3 7 3 31 2" xfId="34141"/>
    <cellStyle name="Calculation 3 7 3 31 3" xfId="51629"/>
    <cellStyle name="Calculation 3 7 3 32" xfId="17114"/>
    <cellStyle name="Calculation 3 7 3 32 2" xfId="34674"/>
    <cellStyle name="Calculation 3 7 3 32 3" xfId="52162"/>
    <cellStyle name="Calculation 3 7 3 33" xfId="17635"/>
    <cellStyle name="Calculation 3 7 3 33 2" xfId="35195"/>
    <cellStyle name="Calculation 3 7 3 33 3" xfId="52683"/>
    <cellStyle name="Calculation 3 7 3 34" xfId="18239"/>
    <cellStyle name="Calculation 3 7 3 35" xfId="35727"/>
    <cellStyle name="Calculation 3 7 3 36" xfId="53453"/>
    <cellStyle name="Calculation 3 7 3 37" xfId="53843"/>
    <cellStyle name="Calculation 3 7 3 4" xfId="2269"/>
    <cellStyle name="Calculation 3 7 3 4 2" xfId="19861"/>
    <cellStyle name="Calculation 3 7 3 4 3" xfId="37349"/>
    <cellStyle name="Calculation 3 7 3 5" xfId="2705"/>
    <cellStyle name="Calculation 3 7 3 5 2" xfId="20297"/>
    <cellStyle name="Calculation 3 7 3 5 3" xfId="37785"/>
    <cellStyle name="Calculation 3 7 3 6" xfId="471"/>
    <cellStyle name="Calculation 3 7 3 6 2" xfId="18518"/>
    <cellStyle name="Calculation 3 7 3 6 3" xfId="36006"/>
    <cellStyle name="Calculation 3 7 3 7" xfId="3555"/>
    <cellStyle name="Calculation 3 7 3 7 2" xfId="21147"/>
    <cellStyle name="Calculation 3 7 3 7 3" xfId="38635"/>
    <cellStyle name="Calculation 3 7 3 8" xfId="3980"/>
    <cellStyle name="Calculation 3 7 3 8 2" xfId="21572"/>
    <cellStyle name="Calculation 3 7 3 8 3" xfId="39060"/>
    <cellStyle name="Calculation 3 7 3 9" xfId="4401"/>
    <cellStyle name="Calculation 3 7 3 9 2" xfId="21993"/>
    <cellStyle name="Calculation 3 7 3 9 3" xfId="39481"/>
    <cellStyle name="Calculation 3 7 30" xfId="13900"/>
    <cellStyle name="Calculation 3 7 30 2" xfId="31460"/>
    <cellStyle name="Calculation 3 7 30 3" xfId="48948"/>
    <cellStyle name="Calculation 3 7 31" xfId="14460"/>
    <cellStyle name="Calculation 3 7 31 2" xfId="32020"/>
    <cellStyle name="Calculation 3 7 31 3" xfId="49508"/>
    <cellStyle name="Calculation 3 7 32" xfId="15015"/>
    <cellStyle name="Calculation 3 7 32 2" xfId="32575"/>
    <cellStyle name="Calculation 3 7 32 3" xfId="50063"/>
    <cellStyle name="Calculation 3 7 33" xfId="15580"/>
    <cellStyle name="Calculation 3 7 33 2" xfId="33140"/>
    <cellStyle name="Calculation 3 7 33 3" xfId="50628"/>
    <cellStyle name="Calculation 3 7 34" xfId="16127"/>
    <cellStyle name="Calculation 3 7 34 2" xfId="33687"/>
    <cellStyle name="Calculation 3 7 34 3" xfId="51175"/>
    <cellStyle name="Calculation 3 7 35" xfId="16678"/>
    <cellStyle name="Calculation 3 7 35 2" xfId="34238"/>
    <cellStyle name="Calculation 3 7 35 3" xfId="51726"/>
    <cellStyle name="Calculation 3 7 36" xfId="17199"/>
    <cellStyle name="Calculation 3 7 36 2" xfId="34759"/>
    <cellStyle name="Calculation 3 7 36 3" xfId="52247"/>
    <cellStyle name="Calculation 3 7 37" xfId="17803"/>
    <cellStyle name="Calculation 3 7 38" xfId="35291"/>
    <cellStyle name="Calculation 3 7 39" xfId="53196"/>
    <cellStyle name="Calculation 3 7 4" xfId="648"/>
    <cellStyle name="Calculation 3 7 4 10" xfId="10710"/>
    <cellStyle name="Calculation 3 7 4 10 2" xfId="28270"/>
    <cellStyle name="Calculation 3 7 4 10 3" xfId="45758"/>
    <cellStyle name="Calculation 3 7 4 11" xfId="11220"/>
    <cellStyle name="Calculation 3 7 4 11 2" xfId="28780"/>
    <cellStyle name="Calculation 3 7 4 11 3" xfId="46268"/>
    <cellStyle name="Calculation 3 7 4 12" xfId="11801"/>
    <cellStyle name="Calculation 3 7 4 12 2" xfId="29361"/>
    <cellStyle name="Calculation 3 7 4 12 3" xfId="46849"/>
    <cellStyle name="Calculation 3 7 4 13" xfId="12379"/>
    <cellStyle name="Calculation 3 7 4 13 2" xfId="29939"/>
    <cellStyle name="Calculation 3 7 4 13 3" xfId="47427"/>
    <cellStyle name="Calculation 3 7 4 14" xfId="12955"/>
    <cellStyle name="Calculation 3 7 4 14 2" xfId="30515"/>
    <cellStyle name="Calculation 3 7 4 14 3" xfId="48003"/>
    <cellStyle name="Calculation 3 7 4 15" xfId="13531"/>
    <cellStyle name="Calculation 3 7 4 15 2" xfId="31091"/>
    <cellStyle name="Calculation 3 7 4 15 3" xfId="48579"/>
    <cellStyle name="Calculation 3 7 4 16" xfId="14105"/>
    <cellStyle name="Calculation 3 7 4 16 2" xfId="31665"/>
    <cellStyle name="Calculation 3 7 4 16 3" xfId="49153"/>
    <cellStyle name="Calculation 3 7 4 17" xfId="14661"/>
    <cellStyle name="Calculation 3 7 4 17 2" xfId="32221"/>
    <cellStyle name="Calculation 3 7 4 17 3" xfId="49709"/>
    <cellStyle name="Calculation 3 7 4 18" xfId="15218"/>
    <cellStyle name="Calculation 3 7 4 18 2" xfId="32778"/>
    <cellStyle name="Calculation 3 7 4 18 3" xfId="50266"/>
    <cellStyle name="Calculation 3 7 4 19" xfId="15776"/>
    <cellStyle name="Calculation 3 7 4 19 2" xfId="33336"/>
    <cellStyle name="Calculation 3 7 4 19 3" xfId="50824"/>
    <cellStyle name="Calculation 3 7 4 2" xfId="6111"/>
    <cellStyle name="Calculation 3 7 4 2 2" xfId="23671"/>
    <cellStyle name="Calculation 3 7 4 2 3" xfId="41159"/>
    <cellStyle name="Calculation 3 7 4 20" xfId="16324"/>
    <cellStyle name="Calculation 3 7 4 20 2" xfId="33884"/>
    <cellStyle name="Calculation 3 7 4 20 3" xfId="51372"/>
    <cellStyle name="Calculation 3 7 4 21" xfId="16857"/>
    <cellStyle name="Calculation 3 7 4 21 2" xfId="34417"/>
    <cellStyle name="Calculation 3 7 4 21 3" xfId="51905"/>
    <cellStyle name="Calculation 3 7 4 22" xfId="17378"/>
    <cellStyle name="Calculation 3 7 4 22 2" xfId="34938"/>
    <cellStyle name="Calculation 3 7 4 22 3" xfId="52426"/>
    <cellStyle name="Calculation 3 7 4 23" xfId="17982"/>
    <cellStyle name="Calculation 3 7 4 24" xfId="35470"/>
    <cellStyle name="Calculation 3 7 4 3" xfId="6712"/>
    <cellStyle name="Calculation 3 7 4 3 2" xfId="24272"/>
    <cellStyle name="Calculation 3 7 4 3 3" xfId="41760"/>
    <cellStyle name="Calculation 3 7 4 4" xfId="7292"/>
    <cellStyle name="Calculation 3 7 4 4 2" xfId="24852"/>
    <cellStyle name="Calculation 3 7 4 4 3" xfId="42340"/>
    <cellStyle name="Calculation 3 7 4 5" xfId="7860"/>
    <cellStyle name="Calculation 3 7 4 5 2" xfId="25420"/>
    <cellStyle name="Calculation 3 7 4 5 3" xfId="42908"/>
    <cellStyle name="Calculation 3 7 4 6" xfId="8428"/>
    <cellStyle name="Calculation 3 7 4 6 2" xfId="25988"/>
    <cellStyle name="Calculation 3 7 4 6 3" xfId="43476"/>
    <cellStyle name="Calculation 3 7 4 7" xfId="8996"/>
    <cellStyle name="Calculation 3 7 4 7 2" xfId="26556"/>
    <cellStyle name="Calculation 3 7 4 7 3" xfId="44044"/>
    <cellStyle name="Calculation 3 7 4 8" xfId="9564"/>
    <cellStyle name="Calculation 3 7 4 8 2" xfId="27124"/>
    <cellStyle name="Calculation 3 7 4 8 3" xfId="44612"/>
    <cellStyle name="Calculation 3 7 4 9" xfId="10143"/>
    <cellStyle name="Calculation 3 7 4 9 2" xfId="27703"/>
    <cellStyle name="Calculation 3 7 4 9 3" xfId="45191"/>
    <cellStyle name="Calculation 3 7 40" xfId="53008"/>
    <cellStyle name="Calculation 3 7 5" xfId="1141"/>
    <cellStyle name="Calculation 3 7 5 2" xfId="18733"/>
    <cellStyle name="Calculation 3 7 5 3" xfId="36221"/>
    <cellStyle name="Calculation 3 7 6" xfId="1577"/>
    <cellStyle name="Calculation 3 7 6 2" xfId="19169"/>
    <cellStyle name="Calculation 3 7 6 3" xfId="36657"/>
    <cellStyle name="Calculation 3 7 7" xfId="2012"/>
    <cellStyle name="Calculation 3 7 7 2" xfId="19604"/>
    <cellStyle name="Calculation 3 7 7 3" xfId="37092"/>
    <cellStyle name="Calculation 3 7 8" xfId="2448"/>
    <cellStyle name="Calculation 3 7 8 2" xfId="20040"/>
    <cellStyle name="Calculation 3 7 8 3" xfId="37528"/>
    <cellStyle name="Calculation 3 7 9" xfId="3050"/>
    <cellStyle name="Calculation 3 7 9 2" xfId="20642"/>
    <cellStyle name="Calculation 3 7 9 3" xfId="38130"/>
    <cellStyle name="Calculation 3 8" xfId="164"/>
    <cellStyle name="Calculation 3 8 10" xfId="3333"/>
    <cellStyle name="Calculation 3 8 10 2" xfId="20925"/>
    <cellStyle name="Calculation 3 8 10 3" xfId="38413"/>
    <cellStyle name="Calculation 3 8 11" xfId="3758"/>
    <cellStyle name="Calculation 3 8 11 2" xfId="21350"/>
    <cellStyle name="Calculation 3 8 11 3" xfId="38838"/>
    <cellStyle name="Calculation 3 8 12" xfId="4179"/>
    <cellStyle name="Calculation 3 8 12 2" xfId="21771"/>
    <cellStyle name="Calculation 3 8 12 3" xfId="39259"/>
    <cellStyle name="Calculation 3 8 13" xfId="4600"/>
    <cellStyle name="Calculation 3 8 13 2" xfId="22192"/>
    <cellStyle name="Calculation 3 8 13 3" xfId="39680"/>
    <cellStyle name="Calculation 3 8 14" xfId="5001"/>
    <cellStyle name="Calculation 3 8 14 2" xfId="22593"/>
    <cellStyle name="Calculation 3 8 14 3" xfId="40081"/>
    <cellStyle name="Calculation 3 8 15" xfId="5401"/>
    <cellStyle name="Calculation 3 8 15 2" xfId="22993"/>
    <cellStyle name="Calculation 3 8 15 3" xfId="40481"/>
    <cellStyle name="Calculation 3 8 16" xfId="5937"/>
    <cellStyle name="Calculation 3 8 16 2" xfId="23529"/>
    <cellStyle name="Calculation 3 8 16 3" xfId="41017"/>
    <cellStyle name="Calculation 3 8 17" xfId="6538"/>
    <cellStyle name="Calculation 3 8 17 2" xfId="24098"/>
    <cellStyle name="Calculation 3 8 17 3" xfId="41586"/>
    <cellStyle name="Calculation 3 8 18" xfId="7118"/>
    <cellStyle name="Calculation 3 8 18 2" xfId="24678"/>
    <cellStyle name="Calculation 3 8 18 3" xfId="42166"/>
    <cellStyle name="Calculation 3 8 19" xfId="7686"/>
    <cellStyle name="Calculation 3 8 19 2" xfId="25246"/>
    <cellStyle name="Calculation 3 8 19 3" xfId="42734"/>
    <cellStyle name="Calculation 3 8 2" xfId="820"/>
    <cellStyle name="Calculation 3 8 2 10" xfId="4737"/>
    <cellStyle name="Calculation 3 8 2 10 2" xfId="22329"/>
    <cellStyle name="Calculation 3 8 2 10 3" xfId="39817"/>
    <cellStyle name="Calculation 3 8 2 11" xfId="5138"/>
    <cellStyle name="Calculation 3 8 2 11 2" xfId="22730"/>
    <cellStyle name="Calculation 3 8 2 11 3" xfId="40218"/>
    <cellStyle name="Calculation 3 8 2 12" xfId="5538"/>
    <cellStyle name="Calculation 3 8 2 12 2" xfId="23130"/>
    <cellStyle name="Calculation 3 8 2 12 3" xfId="40618"/>
    <cellStyle name="Calculation 3 8 2 13" xfId="6283"/>
    <cellStyle name="Calculation 3 8 2 13 2" xfId="23843"/>
    <cellStyle name="Calculation 3 8 2 13 3" xfId="41331"/>
    <cellStyle name="Calculation 3 8 2 14" xfId="6884"/>
    <cellStyle name="Calculation 3 8 2 14 2" xfId="24444"/>
    <cellStyle name="Calculation 3 8 2 14 3" xfId="41932"/>
    <cellStyle name="Calculation 3 8 2 15" xfId="7464"/>
    <cellStyle name="Calculation 3 8 2 15 2" xfId="25024"/>
    <cellStyle name="Calculation 3 8 2 15 3" xfId="42512"/>
    <cellStyle name="Calculation 3 8 2 16" xfId="8032"/>
    <cellStyle name="Calculation 3 8 2 16 2" xfId="25592"/>
    <cellStyle name="Calculation 3 8 2 16 3" xfId="43080"/>
    <cellStyle name="Calculation 3 8 2 17" xfId="8600"/>
    <cellStyle name="Calculation 3 8 2 17 2" xfId="26160"/>
    <cellStyle name="Calculation 3 8 2 17 3" xfId="43648"/>
    <cellStyle name="Calculation 3 8 2 18" xfId="9168"/>
    <cellStyle name="Calculation 3 8 2 18 2" xfId="26728"/>
    <cellStyle name="Calculation 3 8 2 18 3" xfId="44216"/>
    <cellStyle name="Calculation 3 8 2 19" xfId="9736"/>
    <cellStyle name="Calculation 3 8 2 19 2" xfId="27296"/>
    <cellStyle name="Calculation 3 8 2 19 3" xfId="44784"/>
    <cellStyle name="Calculation 3 8 2 2" xfId="1313"/>
    <cellStyle name="Calculation 3 8 2 2 2" xfId="18905"/>
    <cellStyle name="Calculation 3 8 2 2 3" xfId="36393"/>
    <cellStyle name="Calculation 3 8 2 20" xfId="10315"/>
    <cellStyle name="Calculation 3 8 2 20 2" xfId="27875"/>
    <cellStyle name="Calculation 3 8 2 20 3" xfId="45363"/>
    <cellStyle name="Calculation 3 8 2 21" xfId="10882"/>
    <cellStyle name="Calculation 3 8 2 21 2" xfId="28442"/>
    <cellStyle name="Calculation 3 8 2 21 3" xfId="45930"/>
    <cellStyle name="Calculation 3 8 2 22" xfId="11392"/>
    <cellStyle name="Calculation 3 8 2 22 2" xfId="28952"/>
    <cellStyle name="Calculation 3 8 2 22 3" xfId="46440"/>
    <cellStyle name="Calculation 3 8 2 23" xfId="11973"/>
    <cellStyle name="Calculation 3 8 2 23 2" xfId="29533"/>
    <cellStyle name="Calculation 3 8 2 23 3" xfId="47021"/>
    <cellStyle name="Calculation 3 8 2 24" xfId="12551"/>
    <cellStyle name="Calculation 3 8 2 24 2" xfId="30111"/>
    <cellStyle name="Calculation 3 8 2 24 3" xfId="47599"/>
    <cellStyle name="Calculation 3 8 2 25" xfId="13127"/>
    <cellStyle name="Calculation 3 8 2 25 2" xfId="30687"/>
    <cellStyle name="Calculation 3 8 2 25 3" xfId="48175"/>
    <cellStyle name="Calculation 3 8 2 26" xfId="13703"/>
    <cellStyle name="Calculation 3 8 2 26 2" xfId="31263"/>
    <cellStyle name="Calculation 3 8 2 26 3" xfId="48751"/>
    <cellStyle name="Calculation 3 8 2 27" xfId="14277"/>
    <cellStyle name="Calculation 3 8 2 27 2" xfId="31837"/>
    <cellStyle name="Calculation 3 8 2 27 3" xfId="49325"/>
    <cellStyle name="Calculation 3 8 2 28" xfId="14833"/>
    <cellStyle name="Calculation 3 8 2 28 2" xfId="32393"/>
    <cellStyle name="Calculation 3 8 2 28 3" xfId="49881"/>
    <cellStyle name="Calculation 3 8 2 29" xfId="15390"/>
    <cellStyle name="Calculation 3 8 2 29 2" xfId="32950"/>
    <cellStyle name="Calculation 3 8 2 29 3" xfId="50438"/>
    <cellStyle name="Calculation 3 8 2 3" xfId="1749"/>
    <cellStyle name="Calculation 3 8 2 3 2" xfId="19341"/>
    <cellStyle name="Calculation 3 8 2 3 3" xfId="36829"/>
    <cellStyle name="Calculation 3 8 2 30" xfId="15948"/>
    <cellStyle name="Calculation 3 8 2 30 2" xfId="33508"/>
    <cellStyle name="Calculation 3 8 2 30 3" xfId="50996"/>
    <cellStyle name="Calculation 3 8 2 31" xfId="16496"/>
    <cellStyle name="Calculation 3 8 2 31 2" xfId="34056"/>
    <cellStyle name="Calculation 3 8 2 31 3" xfId="51544"/>
    <cellStyle name="Calculation 3 8 2 32" xfId="17029"/>
    <cellStyle name="Calculation 3 8 2 32 2" xfId="34589"/>
    <cellStyle name="Calculation 3 8 2 32 3" xfId="52077"/>
    <cellStyle name="Calculation 3 8 2 33" xfId="17550"/>
    <cellStyle name="Calculation 3 8 2 33 2" xfId="35110"/>
    <cellStyle name="Calculation 3 8 2 33 3" xfId="52598"/>
    <cellStyle name="Calculation 3 8 2 34" xfId="18154"/>
    <cellStyle name="Calculation 3 8 2 35" xfId="35642"/>
    <cellStyle name="Calculation 3 8 2 36" xfId="53368"/>
    <cellStyle name="Calculation 3 8 2 37" xfId="53820"/>
    <cellStyle name="Calculation 3 8 2 4" xfId="2184"/>
    <cellStyle name="Calculation 3 8 2 4 2" xfId="19776"/>
    <cellStyle name="Calculation 3 8 2 4 3" xfId="37264"/>
    <cellStyle name="Calculation 3 8 2 5" xfId="2620"/>
    <cellStyle name="Calculation 3 8 2 5 2" xfId="20212"/>
    <cellStyle name="Calculation 3 8 2 5 3" xfId="37700"/>
    <cellStyle name="Calculation 3 8 2 6" xfId="3179"/>
    <cellStyle name="Calculation 3 8 2 6 2" xfId="20771"/>
    <cellStyle name="Calculation 3 8 2 6 3" xfId="38259"/>
    <cellStyle name="Calculation 3 8 2 7" xfId="3470"/>
    <cellStyle name="Calculation 3 8 2 7 2" xfId="21062"/>
    <cellStyle name="Calculation 3 8 2 7 3" xfId="38550"/>
    <cellStyle name="Calculation 3 8 2 8" xfId="3895"/>
    <cellStyle name="Calculation 3 8 2 8 2" xfId="21487"/>
    <cellStyle name="Calculation 3 8 2 8 3" xfId="38975"/>
    <cellStyle name="Calculation 3 8 2 9" xfId="4316"/>
    <cellStyle name="Calculation 3 8 2 9 2" xfId="21908"/>
    <cellStyle name="Calculation 3 8 2 9 3" xfId="39396"/>
    <cellStyle name="Calculation 3 8 20" xfId="8254"/>
    <cellStyle name="Calculation 3 8 20 2" xfId="25814"/>
    <cellStyle name="Calculation 3 8 20 3" xfId="43302"/>
    <cellStyle name="Calculation 3 8 21" xfId="8822"/>
    <cellStyle name="Calculation 3 8 21 2" xfId="26382"/>
    <cellStyle name="Calculation 3 8 21 3" xfId="43870"/>
    <cellStyle name="Calculation 3 8 22" xfId="9390"/>
    <cellStyle name="Calculation 3 8 22 2" xfId="26950"/>
    <cellStyle name="Calculation 3 8 22 3" xfId="44438"/>
    <cellStyle name="Calculation 3 8 23" xfId="9970"/>
    <cellStyle name="Calculation 3 8 23 2" xfId="27530"/>
    <cellStyle name="Calculation 3 8 23 3" xfId="45018"/>
    <cellStyle name="Calculation 3 8 24" xfId="10537"/>
    <cellStyle name="Calculation 3 8 24 2" xfId="28097"/>
    <cellStyle name="Calculation 3 8 24 3" xfId="45585"/>
    <cellStyle name="Calculation 3 8 25" xfId="11048"/>
    <cellStyle name="Calculation 3 8 25 2" xfId="28608"/>
    <cellStyle name="Calculation 3 8 25 3" xfId="46096"/>
    <cellStyle name="Calculation 3 8 26" xfId="11627"/>
    <cellStyle name="Calculation 3 8 26 2" xfId="29187"/>
    <cellStyle name="Calculation 3 8 26 3" xfId="46675"/>
    <cellStyle name="Calculation 3 8 27" xfId="12205"/>
    <cellStyle name="Calculation 3 8 27 2" xfId="29765"/>
    <cellStyle name="Calculation 3 8 27 3" xfId="47253"/>
    <cellStyle name="Calculation 3 8 28" xfId="12784"/>
    <cellStyle name="Calculation 3 8 28 2" xfId="30344"/>
    <cellStyle name="Calculation 3 8 28 3" xfId="47832"/>
    <cellStyle name="Calculation 3 8 29" xfId="13360"/>
    <cellStyle name="Calculation 3 8 29 2" xfId="30920"/>
    <cellStyle name="Calculation 3 8 29 3" xfId="48408"/>
    <cellStyle name="Calculation 3 8 3" xfId="940"/>
    <cellStyle name="Calculation 3 8 3 10" xfId="4857"/>
    <cellStyle name="Calculation 3 8 3 10 2" xfId="22449"/>
    <cellStyle name="Calculation 3 8 3 10 3" xfId="39937"/>
    <cellStyle name="Calculation 3 8 3 11" xfId="5258"/>
    <cellStyle name="Calculation 3 8 3 11 2" xfId="22850"/>
    <cellStyle name="Calculation 3 8 3 11 3" xfId="40338"/>
    <cellStyle name="Calculation 3 8 3 12" xfId="5658"/>
    <cellStyle name="Calculation 3 8 3 12 2" xfId="23250"/>
    <cellStyle name="Calculation 3 8 3 12 3" xfId="40738"/>
    <cellStyle name="Calculation 3 8 3 13" xfId="6403"/>
    <cellStyle name="Calculation 3 8 3 13 2" xfId="23963"/>
    <cellStyle name="Calculation 3 8 3 13 3" xfId="41451"/>
    <cellStyle name="Calculation 3 8 3 14" xfId="7004"/>
    <cellStyle name="Calculation 3 8 3 14 2" xfId="24564"/>
    <cellStyle name="Calculation 3 8 3 14 3" xfId="42052"/>
    <cellStyle name="Calculation 3 8 3 15" xfId="7584"/>
    <cellStyle name="Calculation 3 8 3 15 2" xfId="25144"/>
    <cellStyle name="Calculation 3 8 3 15 3" xfId="42632"/>
    <cellStyle name="Calculation 3 8 3 16" xfId="8152"/>
    <cellStyle name="Calculation 3 8 3 16 2" xfId="25712"/>
    <cellStyle name="Calculation 3 8 3 16 3" xfId="43200"/>
    <cellStyle name="Calculation 3 8 3 17" xfId="8720"/>
    <cellStyle name="Calculation 3 8 3 17 2" xfId="26280"/>
    <cellStyle name="Calculation 3 8 3 17 3" xfId="43768"/>
    <cellStyle name="Calculation 3 8 3 18" xfId="9288"/>
    <cellStyle name="Calculation 3 8 3 18 2" xfId="26848"/>
    <cellStyle name="Calculation 3 8 3 18 3" xfId="44336"/>
    <cellStyle name="Calculation 3 8 3 19" xfId="9856"/>
    <cellStyle name="Calculation 3 8 3 19 2" xfId="27416"/>
    <cellStyle name="Calculation 3 8 3 19 3" xfId="44904"/>
    <cellStyle name="Calculation 3 8 3 2" xfId="1433"/>
    <cellStyle name="Calculation 3 8 3 2 2" xfId="19025"/>
    <cellStyle name="Calculation 3 8 3 2 3" xfId="36513"/>
    <cellStyle name="Calculation 3 8 3 20" xfId="10435"/>
    <cellStyle name="Calculation 3 8 3 20 2" xfId="27995"/>
    <cellStyle name="Calculation 3 8 3 20 3" xfId="45483"/>
    <cellStyle name="Calculation 3 8 3 21" xfId="11002"/>
    <cellStyle name="Calculation 3 8 3 21 2" xfId="28562"/>
    <cellStyle name="Calculation 3 8 3 21 3" xfId="46050"/>
    <cellStyle name="Calculation 3 8 3 22" xfId="11512"/>
    <cellStyle name="Calculation 3 8 3 22 2" xfId="29072"/>
    <cellStyle name="Calculation 3 8 3 22 3" xfId="46560"/>
    <cellStyle name="Calculation 3 8 3 23" xfId="12093"/>
    <cellStyle name="Calculation 3 8 3 23 2" xfId="29653"/>
    <cellStyle name="Calculation 3 8 3 23 3" xfId="47141"/>
    <cellStyle name="Calculation 3 8 3 24" xfId="12671"/>
    <cellStyle name="Calculation 3 8 3 24 2" xfId="30231"/>
    <cellStyle name="Calculation 3 8 3 24 3" xfId="47719"/>
    <cellStyle name="Calculation 3 8 3 25" xfId="13247"/>
    <cellStyle name="Calculation 3 8 3 25 2" xfId="30807"/>
    <cellStyle name="Calculation 3 8 3 25 3" xfId="48295"/>
    <cellStyle name="Calculation 3 8 3 26" xfId="13823"/>
    <cellStyle name="Calculation 3 8 3 26 2" xfId="31383"/>
    <cellStyle name="Calculation 3 8 3 26 3" xfId="48871"/>
    <cellStyle name="Calculation 3 8 3 27" xfId="14397"/>
    <cellStyle name="Calculation 3 8 3 27 2" xfId="31957"/>
    <cellStyle name="Calculation 3 8 3 27 3" xfId="49445"/>
    <cellStyle name="Calculation 3 8 3 28" xfId="14953"/>
    <cellStyle name="Calculation 3 8 3 28 2" xfId="32513"/>
    <cellStyle name="Calculation 3 8 3 28 3" xfId="50001"/>
    <cellStyle name="Calculation 3 8 3 29" xfId="15510"/>
    <cellStyle name="Calculation 3 8 3 29 2" xfId="33070"/>
    <cellStyle name="Calculation 3 8 3 29 3" xfId="50558"/>
    <cellStyle name="Calculation 3 8 3 3" xfId="1869"/>
    <cellStyle name="Calculation 3 8 3 3 2" xfId="19461"/>
    <cellStyle name="Calculation 3 8 3 3 3" xfId="36949"/>
    <cellStyle name="Calculation 3 8 3 30" xfId="16068"/>
    <cellStyle name="Calculation 3 8 3 30 2" xfId="33628"/>
    <cellStyle name="Calculation 3 8 3 30 3" xfId="51116"/>
    <cellStyle name="Calculation 3 8 3 31" xfId="16616"/>
    <cellStyle name="Calculation 3 8 3 31 2" xfId="34176"/>
    <cellStyle name="Calculation 3 8 3 31 3" xfId="51664"/>
    <cellStyle name="Calculation 3 8 3 32" xfId="17149"/>
    <cellStyle name="Calculation 3 8 3 32 2" xfId="34709"/>
    <cellStyle name="Calculation 3 8 3 32 3" xfId="52197"/>
    <cellStyle name="Calculation 3 8 3 33" xfId="17670"/>
    <cellStyle name="Calculation 3 8 3 33 2" xfId="35230"/>
    <cellStyle name="Calculation 3 8 3 33 3" xfId="52718"/>
    <cellStyle name="Calculation 3 8 3 34" xfId="18274"/>
    <cellStyle name="Calculation 3 8 3 35" xfId="35762"/>
    <cellStyle name="Calculation 3 8 3 36" xfId="53488"/>
    <cellStyle name="Calculation 3 8 3 37" xfId="53878"/>
    <cellStyle name="Calculation 3 8 3 4" xfId="2304"/>
    <cellStyle name="Calculation 3 8 3 4 2" xfId="19896"/>
    <cellStyle name="Calculation 3 8 3 4 3" xfId="37384"/>
    <cellStyle name="Calculation 3 8 3 5" xfId="2740"/>
    <cellStyle name="Calculation 3 8 3 5 2" xfId="20332"/>
    <cellStyle name="Calculation 3 8 3 5 3" xfId="37820"/>
    <cellStyle name="Calculation 3 8 3 6" xfId="2437"/>
    <cellStyle name="Calculation 3 8 3 6 2" xfId="20029"/>
    <cellStyle name="Calculation 3 8 3 6 3" xfId="37517"/>
    <cellStyle name="Calculation 3 8 3 7" xfId="3590"/>
    <cellStyle name="Calculation 3 8 3 7 2" xfId="21182"/>
    <cellStyle name="Calculation 3 8 3 7 3" xfId="38670"/>
    <cellStyle name="Calculation 3 8 3 8" xfId="4015"/>
    <cellStyle name="Calculation 3 8 3 8 2" xfId="21607"/>
    <cellStyle name="Calculation 3 8 3 8 3" xfId="39095"/>
    <cellStyle name="Calculation 3 8 3 9" xfId="4436"/>
    <cellStyle name="Calculation 3 8 3 9 2" xfId="22028"/>
    <cellStyle name="Calculation 3 8 3 9 3" xfId="39516"/>
    <cellStyle name="Calculation 3 8 30" xfId="13937"/>
    <cellStyle name="Calculation 3 8 30 2" xfId="31497"/>
    <cellStyle name="Calculation 3 8 30 3" xfId="48985"/>
    <cellStyle name="Calculation 3 8 31" xfId="14497"/>
    <cellStyle name="Calculation 3 8 31 2" xfId="32057"/>
    <cellStyle name="Calculation 3 8 31 3" xfId="49545"/>
    <cellStyle name="Calculation 3 8 32" xfId="15052"/>
    <cellStyle name="Calculation 3 8 32 2" xfId="32612"/>
    <cellStyle name="Calculation 3 8 32 3" xfId="50100"/>
    <cellStyle name="Calculation 3 8 33" xfId="15617"/>
    <cellStyle name="Calculation 3 8 33 2" xfId="33177"/>
    <cellStyle name="Calculation 3 8 33 3" xfId="50665"/>
    <cellStyle name="Calculation 3 8 34" xfId="16164"/>
    <cellStyle name="Calculation 3 8 34 2" xfId="33724"/>
    <cellStyle name="Calculation 3 8 34 3" xfId="51212"/>
    <cellStyle name="Calculation 3 8 35" xfId="16715"/>
    <cellStyle name="Calculation 3 8 35 2" xfId="34275"/>
    <cellStyle name="Calculation 3 8 35 3" xfId="51763"/>
    <cellStyle name="Calculation 3 8 36" xfId="17236"/>
    <cellStyle name="Calculation 3 8 36 2" xfId="34796"/>
    <cellStyle name="Calculation 3 8 36 3" xfId="52284"/>
    <cellStyle name="Calculation 3 8 37" xfId="17840"/>
    <cellStyle name="Calculation 3 8 38" xfId="35328"/>
    <cellStyle name="Calculation 3 8 39" xfId="53231"/>
    <cellStyle name="Calculation 3 8 4" xfId="683"/>
    <cellStyle name="Calculation 3 8 4 10" xfId="10745"/>
    <cellStyle name="Calculation 3 8 4 10 2" xfId="28305"/>
    <cellStyle name="Calculation 3 8 4 10 3" xfId="45793"/>
    <cellStyle name="Calculation 3 8 4 11" xfId="11255"/>
    <cellStyle name="Calculation 3 8 4 11 2" xfId="28815"/>
    <cellStyle name="Calculation 3 8 4 11 3" xfId="46303"/>
    <cellStyle name="Calculation 3 8 4 12" xfId="11836"/>
    <cellStyle name="Calculation 3 8 4 12 2" xfId="29396"/>
    <cellStyle name="Calculation 3 8 4 12 3" xfId="46884"/>
    <cellStyle name="Calculation 3 8 4 13" xfId="12414"/>
    <cellStyle name="Calculation 3 8 4 13 2" xfId="29974"/>
    <cellStyle name="Calculation 3 8 4 13 3" xfId="47462"/>
    <cellStyle name="Calculation 3 8 4 14" xfId="12990"/>
    <cellStyle name="Calculation 3 8 4 14 2" xfId="30550"/>
    <cellStyle name="Calculation 3 8 4 14 3" xfId="48038"/>
    <cellStyle name="Calculation 3 8 4 15" xfId="13566"/>
    <cellStyle name="Calculation 3 8 4 15 2" xfId="31126"/>
    <cellStyle name="Calculation 3 8 4 15 3" xfId="48614"/>
    <cellStyle name="Calculation 3 8 4 16" xfId="14140"/>
    <cellStyle name="Calculation 3 8 4 16 2" xfId="31700"/>
    <cellStyle name="Calculation 3 8 4 16 3" xfId="49188"/>
    <cellStyle name="Calculation 3 8 4 17" xfId="14696"/>
    <cellStyle name="Calculation 3 8 4 17 2" xfId="32256"/>
    <cellStyle name="Calculation 3 8 4 17 3" xfId="49744"/>
    <cellStyle name="Calculation 3 8 4 18" xfId="15253"/>
    <cellStyle name="Calculation 3 8 4 18 2" xfId="32813"/>
    <cellStyle name="Calculation 3 8 4 18 3" xfId="50301"/>
    <cellStyle name="Calculation 3 8 4 19" xfId="15811"/>
    <cellStyle name="Calculation 3 8 4 19 2" xfId="33371"/>
    <cellStyle name="Calculation 3 8 4 19 3" xfId="50859"/>
    <cellStyle name="Calculation 3 8 4 2" xfId="6146"/>
    <cellStyle name="Calculation 3 8 4 2 2" xfId="23706"/>
    <cellStyle name="Calculation 3 8 4 2 3" xfId="41194"/>
    <cellStyle name="Calculation 3 8 4 20" xfId="16359"/>
    <cellStyle name="Calculation 3 8 4 20 2" xfId="33919"/>
    <cellStyle name="Calculation 3 8 4 20 3" xfId="51407"/>
    <cellStyle name="Calculation 3 8 4 21" xfId="16892"/>
    <cellStyle name="Calculation 3 8 4 21 2" xfId="34452"/>
    <cellStyle name="Calculation 3 8 4 21 3" xfId="51940"/>
    <cellStyle name="Calculation 3 8 4 22" xfId="17413"/>
    <cellStyle name="Calculation 3 8 4 22 2" xfId="34973"/>
    <cellStyle name="Calculation 3 8 4 22 3" xfId="52461"/>
    <cellStyle name="Calculation 3 8 4 23" xfId="18017"/>
    <cellStyle name="Calculation 3 8 4 24" xfId="35505"/>
    <cellStyle name="Calculation 3 8 4 3" xfId="6747"/>
    <cellStyle name="Calculation 3 8 4 3 2" xfId="24307"/>
    <cellStyle name="Calculation 3 8 4 3 3" xfId="41795"/>
    <cellStyle name="Calculation 3 8 4 4" xfId="7327"/>
    <cellStyle name="Calculation 3 8 4 4 2" xfId="24887"/>
    <cellStyle name="Calculation 3 8 4 4 3" xfId="42375"/>
    <cellStyle name="Calculation 3 8 4 5" xfId="7895"/>
    <cellStyle name="Calculation 3 8 4 5 2" xfId="25455"/>
    <cellStyle name="Calculation 3 8 4 5 3" xfId="42943"/>
    <cellStyle name="Calculation 3 8 4 6" xfId="8463"/>
    <cellStyle name="Calculation 3 8 4 6 2" xfId="26023"/>
    <cellStyle name="Calculation 3 8 4 6 3" xfId="43511"/>
    <cellStyle name="Calculation 3 8 4 7" xfId="9031"/>
    <cellStyle name="Calculation 3 8 4 7 2" xfId="26591"/>
    <cellStyle name="Calculation 3 8 4 7 3" xfId="44079"/>
    <cellStyle name="Calculation 3 8 4 8" xfId="9599"/>
    <cellStyle name="Calculation 3 8 4 8 2" xfId="27159"/>
    <cellStyle name="Calculation 3 8 4 8 3" xfId="44647"/>
    <cellStyle name="Calculation 3 8 4 9" xfId="10178"/>
    <cellStyle name="Calculation 3 8 4 9 2" xfId="27738"/>
    <cellStyle name="Calculation 3 8 4 9 3" xfId="45226"/>
    <cellStyle name="Calculation 3 8 40" xfId="53571"/>
    <cellStyle name="Calculation 3 8 5" xfId="1176"/>
    <cellStyle name="Calculation 3 8 5 2" xfId="18768"/>
    <cellStyle name="Calculation 3 8 5 3" xfId="36256"/>
    <cellStyle name="Calculation 3 8 6" xfId="1612"/>
    <cellStyle name="Calculation 3 8 6 2" xfId="19204"/>
    <cellStyle name="Calculation 3 8 6 3" xfId="36692"/>
    <cellStyle name="Calculation 3 8 7" xfId="2047"/>
    <cellStyle name="Calculation 3 8 7 2" xfId="19639"/>
    <cellStyle name="Calculation 3 8 7 3" xfId="37127"/>
    <cellStyle name="Calculation 3 8 8" xfId="2483"/>
    <cellStyle name="Calculation 3 8 8 2" xfId="20075"/>
    <cellStyle name="Calculation 3 8 8 3" xfId="37563"/>
    <cellStyle name="Calculation 3 8 9" xfId="3181"/>
    <cellStyle name="Calculation 3 8 9 2" xfId="20773"/>
    <cellStyle name="Calculation 3 8 9 3" xfId="38261"/>
    <cellStyle name="Calculation 3 9" xfId="149"/>
    <cellStyle name="Calculation 3 9 10" xfId="3313"/>
    <cellStyle name="Calculation 3 9 10 2" xfId="20905"/>
    <cellStyle name="Calculation 3 9 10 3" xfId="38393"/>
    <cellStyle name="Calculation 3 9 11" xfId="3738"/>
    <cellStyle name="Calculation 3 9 11 2" xfId="21330"/>
    <cellStyle name="Calculation 3 9 11 3" xfId="38818"/>
    <cellStyle name="Calculation 3 9 12" xfId="4159"/>
    <cellStyle name="Calculation 3 9 12 2" xfId="21751"/>
    <cellStyle name="Calculation 3 9 12 3" xfId="39239"/>
    <cellStyle name="Calculation 3 9 13" xfId="4580"/>
    <cellStyle name="Calculation 3 9 13 2" xfId="22172"/>
    <cellStyle name="Calculation 3 9 13 3" xfId="39660"/>
    <cellStyle name="Calculation 3 9 14" xfId="4981"/>
    <cellStyle name="Calculation 3 9 14 2" xfId="22573"/>
    <cellStyle name="Calculation 3 9 14 3" xfId="40061"/>
    <cellStyle name="Calculation 3 9 15" xfId="5381"/>
    <cellStyle name="Calculation 3 9 15 2" xfId="22973"/>
    <cellStyle name="Calculation 3 9 15 3" xfId="40461"/>
    <cellStyle name="Calculation 3 9 16" xfId="5916"/>
    <cellStyle name="Calculation 3 9 16 2" xfId="23508"/>
    <cellStyle name="Calculation 3 9 16 3" xfId="40996"/>
    <cellStyle name="Calculation 3 9 17" xfId="6517"/>
    <cellStyle name="Calculation 3 9 17 2" xfId="24077"/>
    <cellStyle name="Calculation 3 9 17 3" xfId="41565"/>
    <cellStyle name="Calculation 3 9 18" xfId="7097"/>
    <cellStyle name="Calculation 3 9 18 2" xfId="24657"/>
    <cellStyle name="Calculation 3 9 18 3" xfId="42145"/>
    <cellStyle name="Calculation 3 9 19" xfId="7665"/>
    <cellStyle name="Calculation 3 9 19 2" xfId="25225"/>
    <cellStyle name="Calculation 3 9 19 3" xfId="42713"/>
    <cellStyle name="Calculation 3 9 2" xfId="800"/>
    <cellStyle name="Calculation 3 9 2 10" xfId="4717"/>
    <cellStyle name="Calculation 3 9 2 10 2" xfId="22309"/>
    <cellStyle name="Calculation 3 9 2 10 3" xfId="39797"/>
    <cellStyle name="Calculation 3 9 2 11" xfId="5118"/>
    <cellStyle name="Calculation 3 9 2 11 2" xfId="22710"/>
    <cellStyle name="Calculation 3 9 2 11 3" xfId="40198"/>
    <cellStyle name="Calculation 3 9 2 12" xfId="5518"/>
    <cellStyle name="Calculation 3 9 2 12 2" xfId="23110"/>
    <cellStyle name="Calculation 3 9 2 12 3" xfId="40598"/>
    <cellStyle name="Calculation 3 9 2 13" xfId="6263"/>
    <cellStyle name="Calculation 3 9 2 13 2" xfId="23823"/>
    <cellStyle name="Calculation 3 9 2 13 3" xfId="41311"/>
    <cellStyle name="Calculation 3 9 2 14" xfId="6864"/>
    <cellStyle name="Calculation 3 9 2 14 2" xfId="24424"/>
    <cellStyle name="Calculation 3 9 2 14 3" xfId="41912"/>
    <cellStyle name="Calculation 3 9 2 15" xfId="7444"/>
    <cellStyle name="Calculation 3 9 2 15 2" xfId="25004"/>
    <cellStyle name="Calculation 3 9 2 15 3" xfId="42492"/>
    <cellStyle name="Calculation 3 9 2 16" xfId="8012"/>
    <cellStyle name="Calculation 3 9 2 16 2" xfId="25572"/>
    <cellStyle name="Calculation 3 9 2 16 3" xfId="43060"/>
    <cellStyle name="Calculation 3 9 2 17" xfId="8580"/>
    <cellStyle name="Calculation 3 9 2 17 2" xfId="26140"/>
    <cellStyle name="Calculation 3 9 2 17 3" xfId="43628"/>
    <cellStyle name="Calculation 3 9 2 18" xfId="9148"/>
    <cellStyle name="Calculation 3 9 2 18 2" xfId="26708"/>
    <cellStyle name="Calculation 3 9 2 18 3" xfId="44196"/>
    <cellStyle name="Calculation 3 9 2 19" xfId="9716"/>
    <cellStyle name="Calculation 3 9 2 19 2" xfId="27276"/>
    <cellStyle name="Calculation 3 9 2 19 3" xfId="44764"/>
    <cellStyle name="Calculation 3 9 2 2" xfId="1293"/>
    <cellStyle name="Calculation 3 9 2 2 2" xfId="18885"/>
    <cellStyle name="Calculation 3 9 2 2 3" xfId="36373"/>
    <cellStyle name="Calculation 3 9 2 20" xfId="10295"/>
    <cellStyle name="Calculation 3 9 2 20 2" xfId="27855"/>
    <cellStyle name="Calculation 3 9 2 20 3" xfId="45343"/>
    <cellStyle name="Calculation 3 9 2 21" xfId="10862"/>
    <cellStyle name="Calculation 3 9 2 21 2" xfId="28422"/>
    <cellStyle name="Calculation 3 9 2 21 3" xfId="45910"/>
    <cellStyle name="Calculation 3 9 2 22" xfId="11372"/>
    <cellStyle name="Calculation 3 9 2 22 2" xfId="28932"/>
    <cellStyle name="Calculation 3 9 2 22 3" xfId="46420"/>
    <cellStyle name="Calculation 3 9 2 23" xfId="11953"/>
    <cellStyle name="Calculation 3 9 2 23 2" xfId="29513"/>
    <cellStyle name="Calculation 3 9 2 23 3" xfId="47001"/>
    <cellStyle name="Calculation 3 9 2 24" xfId="12531"/>
    <cellStyle name="Calculation 3 9 2 24 2" xfId="30091"/>
    <cellStyle name="Calculation 3 9 2 24 3" xfId="47579"/>
    <cellStyle name="Calculation 3 9 2 25" xfId="13107"/>
    <cellStyle name="Calculation 3 9 2 25 2" xfId="30667"/>
    <cellStyle name="Calculation 3 9 2 25 3" xfId="48155"/>
    <cellStyle name="Calculation 3 9 2 26" xfId="13683"/>
    <cellStyle name="Calculation 3 9 2 26 2" xfId="31243"/>
    <cellStyle name="Calculation 3 9 2 26 3" xfId="48731"/>
    <cellStyle name="Calculation 3 9 2 27" xfId="14257"/>
    <cellStyle name="Calculation 3 9 2 27 2" xfId="31817"/>
    <cellStyle name="Calculation 3 9 2 27 3" xfId="49305"/>
    <cellStyle name="Calculation 3 9 2 28" xfId="14813"/>
    <cellStyle name="Calculation 3 9 2 28 2" xfId="32373"/>
    <cellStyle name="Calculation 3 9 2 28 3" xfId="49861"/>
    <cellStyle name="Calculation 3 9 2 29" xfId="15370"/>
    <cellStyle name="Calculation 3 9 2 29 2" xfId="32930"/>
    <cellStyle name="Calculation 3 9 2 29 3" xfId="50418"/>
    <cellStyle name="Calculation 3 9 2 3" xfId="1729"/>
    <cellStyle name="Calculation 3 9 2 3 2" xfId="19321"/>
    <cellStyle name="Calculation 3 9 2 3 3" xfId="36809"/>
    <cellStyle name="Calculation 3 9 2 30" xfId="15928"/>
    <cellStyle name="Calculation 3 9 2 30 2" xfId="33488"/>
    <cellStyle name="Calculation 3 9 2 30 3" xfId="50976"/>
    <cellStyle name="Calculation 3 9 2 31" xfId="16476"/>
    <cellStyle name="Calculation 3 9 2 31 2" xfId="34036"/>
    <cellStyle name="Calculation 3 9 2 31 3" xfId="51524"/>
    <cellStyle name="Calculation 3 9 2 32" xfId="17009"/>
    <cellStyle name="Calculation 3 9 2 32 2" xfId="34569"/>
    <cellStyle name="Calculation 3 9 2 32 3" xfId="52057"/>
    <cellStyle name="Calculation 3 9 2 33" xfId="17530"/>
    <cellStyle name="Calculation 3 9 2 33 2" xfId="35090"/>
    <cellStyle name="Calculation 3 9 2 33 3" xfId="52578"/>
    <cellStyle name="Calculation 3 9 2 34" xfId="18134"/>
    <cellStyle name="Calculation 3 9 2 35" xfId="35622"/>
    <cellStyle name="Calculation 3 9 2 36" xfId="53348"/>
    <cellStyle name="Calculation 3 9 2 37" xfId="53686"/>
    <cellStyle name="Calculation 3 9 2 4" xfId="2164"/>
    <cellStyle name="Calculation 3 9 2 4 2" xfId="19756"/>
    <cellStyle name="Calculation 3 9 2 4 3" xfId="37244"/>
    <cellStyle name="Calculation 3 9 2 5" xfId="2600"/>
    <cellStyle name="Calculation 3 9 2 5 2" xfId="20192"/>
    <cellStyle name="Calculation 3 9 2 5 3" xfId="37680"/>
    <cellStyle name="Calculation 3 9 2 6" xfId="3130"/>
    <cellStyle name="Calculation 3 9 2 6 2" xfId="20722"/>
    <cellStyle name="Calculation 3 9 2 6 3" xfId="38210"/>
    <cellStyle name="Calculation 3 9 2 7" xfId="3450"/>
    <cellStyle name="Calculation 3 9 2 7 2" xfId="21042"/>
    <cellStyle name="Calculation 3 9 2 7 3" xfId="38530"/>
    <cellStyle name="Calculation 3 9 2 8" xfId="3875"/>
    <cellStyle name="Calculation 3 9 2 8 2" xfId="21467"/>
    <cellStyle name="Calculation 3 9 2 8 3" xfId="38955"/>
    <cellStyle name="Calculation 3 9 2 9" xfId="4296"/>
    <cellStyle name="Calculation 3 9 2 9 2" xfId="21888"/>
    <cellStyle name="Calculation 3 9 2 9 3" xfId="39376"/>
    <cellStyle name="Calculation 3 9 20" xfId="8233"/>
    <cellStyle name="Calculation 3 9 20 2" xfId="25793"/>
    <cellStyle name="Calculation 3 9 20 3" xfId="43281"/>
    <cellStyle name="Calculation 3 9 21" xfId="8801"/>
    <cellStyle name="Calculation 3 9 21 2" xfId="26361"/>
    <cellStyle name="Calculation 3 9 21 3" xfId="43849"/>
    <cellStyle name="Calculation 3 9 22" xfId="9369"/>
    <cellStyle name="Calculation 3 9 22 2" xfId="26929"/>
    <cellStyle name="Calculation 3 9 22 3" xfId="44417"/>
    <cellStyle name="Calculation 3 9 23" xfId="9949"/>
    <cellStyle name="Calculation 3 9 23 2" xfId="27509"/>
    <cellStyle name="Calculation 3 9 23 3" xfId="44997"/>
    <cellStyle name="Calculation 3 9 24" xfId="10516"/>
    <cellStyle name="Calculation 3 9 24 2" xfId="28076"/>
    <cellStyle name="Calculation 3 9 24 3" xfId="45564"/>
    <cellStyle name="Calculation 3 9 25" xfId="7068"/>
    <cellStyle name="Calculation 3 9 25 2" xfId="24628"/>
    <cellStyle name="Calculation 3 9 25 3" xfId="42116"/>
    <cellStyle name="Calculation 3 9 26" xfId="11606"/>
    <cellStyle name="Calculation 3 9 26 2" xfId="29166"/>
    <cellStyle name="Calculation 3 9 26 3" xfId="46654"/>
    <cellStyle name="Calculation 3 9 27" xfId="12184"/>
    <cellStyle name="Calculation 3 9 27 2" xfId="29744"/>
    <cellStyle name="Calculation 3 9 27 3" xfId="47232"/>
    <cellStyle name="Calculation 3 9 28" xfId="12763"/>
    <cellStyle name="Calculation 3 9 28 2" xfId="30323"/>
    <cellStyle name="Calculation 3 9 28 3" xfId="47811"/>
    <cellStyle name="Calculation 3 9 29" xfId="13339"/>
    <cellStyle name="Calculation 3 9 29 2" xfId="30899"/>
    <cellStyle name="Calculation 3 9 29 3" xfId="48387"/>
    <cellStyle name="Calculation 3 9 3" xfId="920"/>
    <cellStyle name="Calculation 3 9 3 10" xfId="4837"/>
    <cellStyle name="Calculation 3 9 3 10 2" xfId="22429"/>
    <cellStyle name="Calculation 3 9 3 10 3" xfId="39917"/>
    <cellStyle name="Calculation 3 9 3 11" xfId="5238"/>
    <cellStyle name="Calculation 3 9 3 11 2" xfId="22830"/>
    <cellStyle name="Calculation 3 9 3 11 3" xfId="40318"/>
    <cellStyle name="Calculation 3 9 3 12" xfId="5638"/>
    <cellStyle name="Calculation 3 9 3 12 2" xfId="23230"/>
    <cellStyle name="Calculation 3 9 3 12 3" xfId="40718"/>
    <cellStyle name="Calculation 3 9 3 13" xfId="6383"/>
    <cellStyle name="Calculation 3 9 3 13 2" xfId="23943"/>
    <cellStyle name="Calculation 3 9 3 13 3" xfId="41431"/>
    <cellStyle name="Calculation 3 9 3 14" xfId="6984"/>
    <cellStyle name="Calculation 3 9 3 14 2" xfId="24544"/>
    <cellStyle name="Calculation 3 9 3 14 3" xfId="42032"/>
    <cellStyle name="Calculation 3 9 3 15" xfId="7564"/>
    <cellStyle name="Calculation 3 9 3 15 2" xfId="25124"/>
    <cellStyle name="Calculation 3 9 3 15 3" xfId="42612"/>
    <cellStyle name="Calculation 3 9 3 16" xfId="8132"/>
    <cellStyle name="Calculation 3 9 3 16 2" xfId="25692"/>
    <cellStyle name="Calculation 3 9 3 16 3" xfId="43180"/>
    <cellStyle name="Calculation 3 9 3 17" xfId="8700"/>
    <cellStyle name="Calculation 3 9 3 17 2" xfId="26260"/>
    <cellStyle name="Calculation 3 9 3 17 3" xfId="43748"/>
    <cellStyle name="Calculation 3 9 3 18" xfId="9268"/>
    <cellStyle name="Calculation 3 9 3 18 2" xfId="26828"/>
    <cellStyle name="Calculation 3 9 3 18 3" xfId="44316"/>
    <cellStyle name="Calculation 3 9 3 19" xfId="9836"/>
    <cellStyle name="Calculation 3 9 3 19 2" xfId="27396"/>
    <cellStyle name="Calculation 3 9 3 19 3" xfId="44884"/>
    <cellStyle name="Calculation 3 9 3 2" xfId="1413"/>
    <cellStyle name="Calculation 3 9 3 2 2" xfId="19005"/>
    <cellStyle name="Calculation 3 9 3 2 3" xfId="36493"/>
    <cellStyle name="Calculation 3 9 3 20" xfId="10415"/>
    <cellStyle name="Calculation 3 9 3 20 2" xfId="27975"/>
    <cellStyle name="Calculation 3 9 3 20 3" xfId="45463"/>
    <cellStyle name="Calculation 3 9 3 21" xfId="10982"/>
    <cellStyle name="Calculation 3 9 3 21 2" xfId="28542"/>
    <cellStyle name="Calculation 3 9 3 21 3" xfId="46030"/>
    <cellStyle name="Calculation 3 9 3 22" xfId="11492"/>
    <cellStyle name="Calculation 3 9 3 22 2" xfId="29052"/>
    <cellStyle name="Calculation 3 9 3 22 3" xfId="46540"/>
    <cellStyle name="Calculation 3 9 3 23" xfId="12073"/>
    <cellStyle name="Calculation 3 9 3 23 2" xfId="29633"/>
    <cellStyle name="Calculation 3 9 3 23 3" xfId="47121"/>
    <cellStyle name="Calculation 3 9 3 24" xfId="12651"/>
    <cellStyle name="Calculation 3 9 3 24 2" xfId="30211"/>
    <cellStyle name="Calculation 3 9 3 24 3" xfId="47699"/>
    <cellStyle name="Calculation 3 9 3 25" xfId="13227"/>
    <cellStyle name="Calculation 3 9 3 25 2" xfId="30787"/>
    <cellStyle name="Calculation 3 9 3 25 3" xfId="48275"/>
    <cellStyle name="Calculation 3 9 3 26" xfId="13803"/>
    <cellStyle name="Calculation 3 9 3 26 2" xfId="31363"/>
    <cellStyle name="Calculation 3 9 3 26 3" xfId="48851"/>
    <cellStyle name="Calculation 3 9 3 27" xfId="14377"/>
    <cellStyle name="Calculation 3 9 3 27 2" xfId="31937"/>
    <cellStyle name="Calculation 3 9 3 27 3" xfId="49425"/>
    <cellStyle name="Calculation 3 9 3 28" xfId="14933"/>
    <cellStyle name="Calculation 3 9 3 28 2" xfId="32493"/>
    <cellStyle name="Calculation 3 9 3 28 3" xfId="49981"/>
    <cellStyle name="Calculation 3 9 3 29" xfId="15490"/>
    <cellStyle name="Calculation 3 9 3 29 2" xfId="33050"/>
    <cellStyle name="Calculation 3 9 3 29 3" xfId="50538"/>
    <cellStyle name="Calculation 3 9 3 3" xfId="1849"/>
    <cellStyle name="Calculation 3 9 3 3 2" xfId="19441"/>
    <cellStyle name="Calculation 3 9 3 3 3" xfId="36929"/>
    <cellStyle name="Calculation 3 9 3 30" xfId="16048"/>
    <cellStyle name="Calculation 3 9 3 30 2" xfId="33608"/>
    <cellStyle name="Calculation 3 9 3 30 3" xfId="51096"/>
    <cellStyle name="Calculation 3 9 3 31" xfId="16596"/>
    <cellStyle name="Calculation 3 9 3 31 2" xfId="34156"/>
    <cellStyle name="Calculation 3 9 3 31 3" xfId="51644"/>
    <cellStyle name="Calculation 3 9 3 32" xfId="17129"/>
    <cellStyle name="Calculation 3 9 3 32 2" xfId="34689"/>
    <cellStyle name="Calculation 3 9 3 32 3" xfId="52177"/>
    <cellStyle name="Calculation 3 9 3 33" xfId="17650"/>
    <cellStyle name="Calculation 3 9 3 33 2" xfId="35210"/>
    <cellStyle name="Calculation 3 9 3 33 3" xfId="52698"/>
    <cellStyle name="Calculation 3 9 3 34" xfId="18254"/>
    <cellStyle name="Calculation 3 9 3 35" xfId="35742"/>
    <cellStyle name="Calculation 3 9 3 36" xfId="53468"/>
    <cellStyle name="Calculation 3 9 3 37" xfId="53858"/>
    <cellStyle name="Calculation 3 9 3 4" xfId="2284"/>
    <cellStyle name="Calculation 3 9 3 4 2" xfId="19876"/>
    <cellStyle name="Calculation 3 9 3 4 3" xfId="37364"/>
    <cellStyle name="Calculation 3 9 3 5" xfId="2720"/>
    <cellStyle name="Calculation 3 9 3 5 2" xfId="20312"/>
    <cellStyle name="Calculation 3 9 3 5 3" xfId="37800"/>
    <cellStyle name="Calculation 3 9 3 6" xfId="2349"/>
    <cellStyle name="Calculation 3 9 3 6 2" xfId="19941"/>
    <cellStyle name="Calculation 3 9 3 6 3" xfId="37429"/>
    <cellStyle name="Calculation 3 9 3 7" xfId="3570"/>
    <cellStyle name="Calculation 3 9 3 7 2" xfId="21162"/>
    <cellStyle name="Calculation 3 9 3 7 3" xfId="38650"/>
    <cellStyle name="Calculation 3 9 3 8" xfId="3995"/>
    <cellStyle name="Calculation 3 9 3 8 2" xfId="21587"/>
    <cellStyle name="Calculation 3 9 3 8 3" xfId="39075"/>
    <cellStyle name="Calculation 3 9 3 9" xfId="4416"/>
    <cellStyle name="Calculation 3 9 3 9 2" xfId="22008"/>
    <cellStyle name="Calculation 3 9 3 9 3" xfId="39496"/>
    <cellStyle name="Calculation 3 9 30" xfId="13916"/>
    <cellStyle name="Calculation 3 9 30 2" xfId="31476"/>
    <cellStyle name="Calculation 3 9 30 3" xfId="48964"/>
    <cellStyle name="Calculation 3 9 31" xfId="14476"/>
    <cellStyle name="Calculation 3 9 31 2" xfId="32036"/>
    <cellStyle name="Calculation 3 9 31 3" xfId="49524"/>
    <cellStyle name="Calculation 3 9 32" xfId="15031"/>
    <cellStyle name="Calculation 3 9 32 2" xfId="32591"/>
    <cellStyle name="Calculation 3 9 32 3" xfId="50079"/>
    <cellStyle name="Calculation 3 9 33" xfId="15596"/>
    <cellStyle name="Calculation 3 9 33 2" xfId="33156"/>
    <cellStyle name="Calculation 3 9 33 3" xfId="50644"/>
    <cellStyle name="Calculation 3 9 34" xfId="16143"/>
    <cellStyle name="Calculation 3 9 34 2" xfId="33703"/>
    <cellStyle name="Calculation 3 9 34 3" xfId="51191"/>
    <cellStyle name="Calculation 3 9 35" xfId="16694"/>
    <cellStyle name="Calculation 3 9 35 2" xfId="34254"/>
    <cellStyle name="Calculation 3 9 35 3" xfId="51742"/>
    <cellStyle name="Calculation 3 9 36" xfId="17215"/>
    <cellStyle name="Calculation 3 9 36 2" xfId="34775"/>
    <cellStyle name="Calculation 3 9 36 3" xfId="52263"/>
    <cellStyle name="Calculation 3 9 37" xfId="17819"/>
    <cellStyle name="Calculation 3 9 38" xfId="35307"/>
    <cellStyle name="Calculation 3 9 39" xfId="53211"/>
    <cellStyle name="Calculation 3 9 4" xfId="663"/>
    <cellStyle name="Calculation 3 9 4 10" xfId="10725"/>
    <cellStyle name="Calculation 3 9 4 10 2" xfId="28285"/>
    <cellStyle name="Calculation 3 9 4 10 3" xfId="45773"/>
    <cellStyle name="Calculation 3 9 4 11" xfId="11235"/>
    <cellStyle name="Calculation 3 9 4 11 2" xfId="28795"/>
    <cellStyle name="Calculation 3 9 4 11 3" xfId="46283"/>
    <cellStyle name="Calculation 3 9 4 12" xfId="11816"/>
    <cellStyle name="Calculation 3 9 4 12 2" xfId="29376"/>
    <cellStyle name="Calculation 3 9 4 12 3" xfId="46864"/>
    <cellStyle name="Calculation 3 9 4 13" xfId="12394"/>
    <cellStyle name="Calculation 3 9 4 13 2" xfId="29954"/>
    <cellStyle name="Calculation 3 9 4 13 3" xfId="47442"/>
    <cellStyle name="Calculation 3 9 4 14" xfId="12970"/>
    <cellStyle name="Calculation 3 9 4 14 2" xfId="30530"/>
    <cellStyle name="Calculation 3 9 4 14 3" xfId="48018"/>
    <cellStyle name="Calculation 3 9 4 15" xfId="13546"/>
    <cellStyle name="Calculation 3 9 4 15 2" xfId="31106"/>
    <cellStyle name="Calculation 3 9 4 15 3" xfId="48594"/>
    <cellStyle name="Calculation 3 9 4 16" xfId="14120"/>
    <cellStyle name="Calculation 3 9 4 16 2" xfId="31680"/>
    <cellStyle name="Calculation 3 9 4 16 3" xfId="49168"/>
    <cellStyle name="Calculation 3 9 4 17" xfId="14676"/>
    <cellStyle name="Calculation 3 9 4 17 2" xfId="32236"/>
    <cellStyle name="Calculation 3 9 4 17 3" xfId="49724"/>
    <cellStyle name="Calculation 3 9 4 18" xfId="15233"/>
    <cellStyle name="Calculation 3 9 4 18 2" xfId="32793"/>
    <cellStyle name="Calculation 3 9 4 18 3" xfId="50281"/>
    <cellStyle name="Calculation 3 9 4 19" xfId="15791"/>
    <cellStyle name="Calculation 3 9 4 19 2" xfId="33351"/>
    <cellStyle name="Calculation 3 9 4 19 3" xfId="50839"/>
    <cellStyle name="Calculation 3 9 4 2" xfId="6126"/>
    <cellStyle name="Calculation 3 9 4 2 2" xfId="23686"/>
    <cellStyle name="Calculation 3 9 4 2 3" xfId="41174"/>
    <cellStyle name="Calculation 3 9 4 20" xfId="16339"/>
    <cellStyle name="Calculation 3 9 4 20 2" xfId="33899"/>
    <cellStyle name="Calculation 3 9 4 20 3" xfId="51387"/>
    <cellStyle name="Calculation 3 9 4 21" xfId="16872"/>
    <cellStyle name="Calculation 3 9 4 21 2" xfId="34432"/>
    <cellStyle name="Calculation 3 9 4 21 3" xfId="51920"/>
    <cellStyle name="Calculation 3 9 4 22" xfId="17393"/>
    <cellStyle name="Calculation 3 9 4 22 2" xfId="34953"/>
    <cellStyle name="Calculation 3 9 4 22 3" xfId="52441"/>
    <cellStyle name="Calculation 3 9 4 23" xfId="17997"/>
    <cellStyle name="Calculation 3 9 4 24" xfId="35485"/>
    <cellStyle name="Calculation 3 9 4 3" xfId="6727"/>
    <cellStyle name="Calculation 3 9 4 3 2" xfId="24287"/>
    <cellStyle name="Calculation 3 9 4 3 3" xfId="41775"/>
    <cellStyle name="Calculation 3 9 4 4" xfId="7307"/>
    <cellStyle name="Calculation 3 9 4 4 2" xfId="24867"/>
    <cellStyle name="Calculation 3 9 4 4 3" xfId="42355"/>
    <cellStyle name="Calculation 3 9 4 5" xfId="7875"/>
    <cellStyle name="Calculation 3 9 4 5 2" xfId="25435"/>
    <cellStyle name="Calculation 3 9 4 5 3" xfId="42923"/>
    <cellStyle name="Calculation 3 9 4 6" xfId="8443"/>
    <cellStyle name="Calculation 3 9 4 6 2" xfId="26003"/>
    <cellStyle name="Calculation 3 9 4 6 3" xfId="43491"/>
    <cellStyle name="Calculation 3 9 4 7" xfId="9011"/>
    <cellStyle name="Calculation 3 9 4 7 2" xfId="26571"/>
    <cellStyle name="Calculation 3 9 4 7 3" xfId="44059"/>
    <cellStyle name="Calculation 3 9 4 8" xfId="9579"/>
    <cellStyle name="Calculation 3 9 4 8 2" xfId="27139"/>
    <cellStyle name="Calculation 3 9 4 8 3" xfId="44627"/>
    <cellStyle name="Calculation 3 9 4 9" xfId="10158"/>
    <cellStyle name="Calculation 3 9 4 9 2" xfId="27718"/>
    <cellStyle name="Calculation 3 9 4 9 3" xfId="45206"/>
    <cellStyle name="Calculation 3 9 40" xfId="52974"/>
    <cellStyle name="Calculation 3 9 5" xfId="1156"/>
    <cellStyle name="Calculation 3 9 5 2" xfId="18748"/>
    <cellStyle name="Calculation 3 9 5 3" xfId="36236"/>
    <cellStyle name="Calculation 3 9 6" xfId="1592"/>
    <cellStyle name="Calculation 3 9 6 2" xfId="19184"/>
    <cellStyle name="Calculation 3 9 6 3" xfId="36672"/>
    <cellStyle name="Calculation 3 9 7" xfId="2027"/>
    <cellStyle name="Calculation 3 9 7 2" xfId="19619"/>
    <cellStyle name="Calculation 3 9 7 3" xfId="37107"/>
    <cellStyle name="Calculation 3 9 8" xfId="2463"/>
    <cellStyle name="Calculation 3 9 8 2" xfId="20055"/>
    <cellStyle name="Calculation 3 9 8 3" xfId="37543"/>
    <cellStyle name="Calculation 3 9 9" xfId="2988"/>
    <cellStyle name="Calculation 3 9 9 2" xfId="20580"/>
    <cellStyle name="Calculation 3 9 9 3" xfId="38068"/>
    <cellStyle name="Check Cell 2" xfId="64"/>
    <cellStyle name="Check Cell 3" xfId="65"/>
    <cellStyle name="Comma 2" xfId="52814"/>
    <cellStyle name="Currency 2" xfId="66"/>
    <cellStyle name="Explanatory Text 2" xfId="67"/>
    <cellStyle name="Explanatory Text 3" xfId="68"/>
    <cellStyle name="Good 2" xfId="69"/>
    <cellStyle name="Good 3" xfId="70"/>
    <cellStyle name="h1" xfId="52815"/>
    <cellStyle name="h1Ar" xfId="52816"/>
    <cellStyle name="h1-Ar" xfId="52817"/>
    <cellStyle name="h1-En" xfId="52818"/>
    <cellStyle name="h2-Ar" xfId="52819"/>
    <cellStyle name="h2-En" xfId="52820"/>
    <cellStyle name="Heading 1 2" xfId="71"/>
    <cellStyle name="Heading 1 3" xfId="72"/>
    <cellStyle name="Heading 2 2" xfId="73"/>
    <cellStyle name="Heading 2 3" xfId="74"/>
    <cellStyle name="Heading 3 2" xfId="75"/>
    <cellStyle name="Heading 3 2 2" xfId="52781"/>
    <cellStyle name="Heading 3 2 2 2" xfId="53912"/>
    <cellStyle name="Heading 3 2 3" xfId="52794"/>
    <cellStyle name="Heading 3 2 3 2" xfId="53909"/>
    <cellStyle name="Heading 3 2 4" xfId="52852"/>
    <cellStyle name="Heading 3 2 5" xfId="52771"/>
    <cellStyle name="Heading 3 2 6" xfId="52886"/>
    <cellStyle name="Heading 3 2 7" xfId="52910"/>
    <cellStyle name="Heading 3 3" xfId="76"/>
    <cellStyle name="Heading 3 3 2" xfId="52780"/>
    <cellStyle name="Heading 3 3 2 2" xfId="53911"/>
    <cellStyle name="Heading 3 3 3" xfId="52753"/>
    <cellStyle name="Heading 3 3 3 2" xfId="53910"/>
    <cellStyle name="Heading 3 3 4" xfId="52760"/>
    <cellStyle name="Heading 3 3 5" xfId="52878"/>
    <cellStyle name="Heading 3 3 6" xfId="52891"/>
    <cellStyle name="Heading 3 3 7" xfId="52911"/>
    <cellStyle name="Heading 4 2" xfId="77"/>
    <cellStyle name="Heading 4 3" xfId="78"/>
    <cellStyle name="Input 2" xfId="79"/>
    <cellStyle name="Input 2 10" xfId="213"/>
    <cellStyle name="Input 2 10 10" xfId="3354"/>
    <cellStyle name="Input 2 10 10 2" xfId="20946"/>
    <cellStyle name="Input 2 10 10 3" xfId="38434"/>
    <cellStyle name="Input 2 10 11" xfId="3779"/>
    <cellStyle name="Input 2 10 11 2" xfId="21371"/>
    <cellStyle name="Input 2 10 11 3" xfId="38859"/>
    <cellStyle name="Input 2 10 12" xfId="4200"/>
    <cellStyle name="Input 2 10 12 2" xfId="21792"/>
    <cellStyle name="Input 2 10 12 3" xfId="39280"/>
    <cellStyle name="Input 2 10 13" xfId="4621"/>
    <cellStyle name="Input 2 10 13 2" xfId="22213"/>
    <cellStyle name="Input 2 10 13 3" xfId="39701"/>
    <cellStyle name="Input 2 10 14" xfId="5022"/>
    <cellStyle name="Input 2 10 14 2" xfId="22614"/>
    <cellStyle name="Input 2 10 14 3" xfId="40102"/>
    <cellStyle name="Input 2 10 15" xfId="5422"/>
    <cellStyle name="Input 2 10 15 2" xfId="23014"/>
    <cellStyle name="Input 2 10 15 3" xfId="40502"/>
    <cellStyle name="Input 2 10 16" xfId="5958"/>
    <cellStyle name="Input 2 10 16 2" xfId="23550"/>
    <cellStyle name="Input 2 10 16 3" xfId="41038"/>
    <cellStyle name="Input 2 10 17" xfId="6559"/>
    <cellStyle name="Input 2 10 17 2" xfId="24119"/>
    <cellStyle name="Input 2 10 17 3" xfId="41607"/>
    <cellStyle name="Input 2 10 18" xfId="7139"/>
    <cellStyle name="Input 2 10 18 2" xfId="24699"/>
    <cellStyle name="Input 2 10 18 3" xfId="42187"/>
    <cellStyle name="Input 2 10 19" xfId="7707"/>
    <cellStyle name="Input 2 10 19 2" xfId="25267"/>
    <cellStyle name="Input 2 10 19 3" xfId="42755"/>
    <cellStyle name="Input 2 10 2" xfId="841"/>
    <cellStyle name="Input 2 10 2 10" xfId="4758"/>
    <cellStyle name="Input 2 10 2 10 2" xfId="22350"/>
    <cellStyle name="Input 2 10 2 10 3" xfId="39838"/>
    <cellStyle name="Input 2 10 2 11" xfId="5159"/>
    <cellStyle name="Input 2 10 2 11 2" xfId="22751"/>
    <cellStyle name="Input 2 10 2 11 3" xfId="40239"/>
    <cellStyle name="Input 2 10 2 12" xfId="5559"/>
    <cellStyle name="Input 2 10 2 12 2" xfId="23151"/>
    <cellStyle name="Input 2 10 2 12 3" xfId="40639"/>
    <cellStyle name="Input 2 10 2 13" xfId="6304"/>
    <cellStyle name="Input 2 10 2 13 2" xfId="23864"/>
    <cellStyle name="Input 2 10 2 13 3" xfId="41352"/>
    <cellStyle name="Input 2 10 2 14" xfId="6905"/>
    <cellStyle name="Input 2 10 2 14 2" xfId="24465"/>
    <cellStyle name="Input 2 10 2 14 3" xfId="41953"/>
    <cellStyle name="Input 2 10 2 15" xfId="7485"/>
    <cellStyle name="Input 2 10 2 15 2" xfId="25045"/>
    <cellStyle name="Input 2 10 2 15 3" xfId="42533"/>
    <cellStyle name="Input 2 10 2 16" xfId="8053"/>
    <cellStyle name="Input 2 10 2 16 2" xfId="25613"/>
    <cellStyle name="Input 2 10 2 16 3" xfId="43101"/>
    <cellStyle name="Input 2 10 2 17" xfId="8621"/>
    <cellStyle name="Input 2 10 2 17 2" xfId="26181"/>
    <cellStyle name="Input 2 10 2 17 3" xfId="43669"/>
    <cellStyle name="Input 2 10 2 18" xfId="9189"/>
    <cellStyle name="Input 2 10 2 18 2" xfId="26749"/>
    <cellStyle name="Input 2 10 2 18 3" xfId="44237"/>
    <cellStyle name="Input 2 10 2 19" xfId="9757"/>
    <cellStyle name="Input 2 10 2 19 2" xfId="27317"/>
    <cellStyle name="Input 2 10 2 19 3" xfId="44805"/>
    <cellStyle name="Input 2 10 2 2" xfId="1334"/>
    <cellStyle name="Input 2 10 2 2 2" xfId="18926"/>
    <cellStyle name="Input 2 10 2 2 3" xfId="36414"/>
    <cellStyle name="Input 2 10 2 20" xfId="10336"/>
    <cellStyle name="Input 2 10 2 20 2" xfId="27896"/>
    <cellStyle name="Input 2 10 2 20 3" xfId="45384"/>
    <cellStyle name="Input 2 10 2 21" xfId="10903"/>
    <cellStyle name="Input 2 10 2 21 2" xfId="28463"/>
    <cellStyle name="Input 2 10 2 21 3" xfId="45951"/>
    <cellStyle name="Input 2 10 2 22" xfId="11413"/>
    <cellStyle name="Input 2 10 2 22 2" xfId="28973"/>
    <cellStyle name="Input 2 10 2 22 3" xfId="46461"/>
    <cellStyle name="Input 2 10 2 23" xfId="11994"/>
    <cellStyle name="Input 2 10 2 23 2" xfId="29554"/>
    <cellStyle name="Input 2 10 2 23 3" xfId="47042"/>
    <cellStyle name="Input 2 10 2 24" xfId="12572"/>
    <cellStyle name="Input 2 10 2 24 2" xfId="30132"/>
    <cellStyle name="Input 2 10 2 24 3" xfId="47620"/>
    <cellStyle name="Input 2 10 2 25" xfId="13148"/>
    <cellStyle name="Input 2 10 2 25 2" xfId="30708"/>
    <cellStyle name="Input 2 10 2 25 3" xfId="48196"/>
    <cellStyle name="Input 2 10 2 26" xfId="13724"/>
    <cellStyle name="Input 2 10 2 26 2" xfId="31284"/>
    <cellStyle name="Input 2 10 2 26 3" xfId="48772"/>
    <cellStyle name="Input 2 10 2 27" xfId="14298"/>
    <cellStyle name="Input 2 10 2 27 2" xfId="31858"/>
    <cellStyle name="Input 2 10 2 27 3" xfId="49346"/>
    <cellStyle name="Input 2 10 2 28" xfId="14854"/>
    <cellStyle name="Input 2 10 2 28 2" xfId="32414"/>
    <cellStyle name="Input 2 10 2 28 3" xfId="49902"/>
    <cellStyle name="Input 2 10 2 29" xfId="15411"/>
    <cellStyle name="Input 2 10 2 29 2" xfId="32971"/>
    <cellStyle name="Input 2 10 2 29 3" xfId="50459"/>
    <cellStyle name="Input 2 10 2 3" xfId="1770"/>
    <cellStyle name="Input 2 10 2 3 2" xfId="19362"/>
    <cellStyle name="Input 2 10 2 3 3" xfId="36850"/>
    <cellStyle name="Input 2 10 2 30" xfId="15969"/>
    <cellStyle name="Input 2 10 2 30 2" xfId="33529"/>
    <cellStyle name="Input 2 10 2 30 3" xfId="51017"/>
    <cellStyle name="Input 2 10 2 31" xfId="16517"/>
    <cellStyle name="Input 2 10 2 31 2" xfId="34077"/>
    <cellStyle name="Input 2 10 2 31 3" xfId="51565"/>
    <cellStyle name="Input 2 10 2 32" xfId="17050"/>
    <cellStyle name="Input 2 10 2 32 2" xfId="34610"/>
    <cellStyle name="Input 2 10 2 32 3" xfId="52098"/>
    <cellStyle name="Input 2 10 2 33" xfId="17571"/>
    <cellStyle name="Input 2 10 2 33 2" xfId="35131"/>
    <cellStyle name="Input 2 10 2 33 3" xfId="52619"/>
    <cellStyle name="Input 2 10 2 34" xfId="18175"/>
    <cellStyle name="Input 2 10 2 35" xfId="35663"/>
    <cellStyle name="Input 2 10 2 36" xfId="53389"/>
    <cellStyle name="Input 2 10 2 37" xfId="53675"/>
    <cellStyle name="Input 2 10 2 4" xfId="2205"/>
    <cellStyle name="Input 2 10 2 4 2" xfId="19797"/>
    <cellStyle name="Input 2 10 2 4 3" xfId="37285"/>
    <cellStyle name="Input 2 10 2 5" xfId="2641"/>
    <cellStyle name="Input 2 10 2 5 2" xfId="20233"/>
    <cellStyle name="Input 2 10 2 5 3" xfId="37721"/>
    <cellStyle name="Input 2 10 2 6" xfId="2897"/>
    <cellStyle name="Input 2 10 2 6 2" xfId="20489"/>
    <cellStyle name="Input 2 10 2 6 3" xfId="37977"/>
    <cellStyle name="Input 2 10 2 7" xfId="3491"/>
    <cellStyle name="Input 2 10 2 7 2" xfId="21083"/>
    <cellStyle name="Input 2 10 2 7 3" xfId="38571"/>
    <cellStyle name="Input 2 10 2 8" xfId="3916"/>
    <cellStyle name="Input 2 10 2 8 2" xfId="21508"/>
    <cellStyle name="Input 2 10 2 8 3" xfId="38996"/>
    <cellStyle name="Input 2 10 2 9" xfId="4337"/>
    <cellStyle name="Input 2 10 2 9 2" xfId="21929"/>
    <cellStyle name="Input 2 10 2 9 3" xfId="39417"/>
    <cellStyle name="Input 2 10 20" xfId="8275"/>
    <cellStyle name="Input 2 10 20 2" xfId="25835"/>
    <cellStyle name="Input 2 10 20 3" xfId="43323"/>
    <cellStyle name="Input 2 10 21" xfId="8843"/>
    <cellStyle name="Input 2 10 21 2" xfId="26403"/>
    <cellStyle name="Input 2 10 21 3" xfId="43891"/>
    <cellStyle name="Input 2 10 22" xfId="9411"/>
    <cellStyle name="Input 2 10 22 2" xfId="26971"/>
    <cellStyle name="Input 2 10 22 3" xfId="44459"/>
    <cellStyle name="Input 2 10 23" xfId="9991"/>
    <cellStyle name="Input 2 10 23 2" xfId="27551"/>
    <cellStyle name="Input 2 10 23 3" xfId="45039"/>
    <cellStyle name="Input 2 10 24" xfId="10558"/>
    <cellStyle name="Input 2 10 24 2" xfId="28118"/>
    <cellStyle name="Input 2 10 24 3" xfId="45606"/>
    <cellStyle name="Input 2 10 25" xfId="11069"/>
    <cellStyle name="Input 2 10 25 2" xfId="28629"/>
    <cellStyle name="Input 2 10 25 3" xfId="46117"/>
    <cellStyle name="Input 2 10 26" xfId="11648"/>
    <cellStyle name="Input 2 10 26 2" xfId="29208"/>
    <cellStyle name="Input 2 10 26 3" xfId="46696"/>
    <cellStyle name="Input 2 10 27" xfId="12226"/>
    <cellStyle name="Input 2 10 27 2" xfId="29786"/>
    <cellStyle name="Input 2 10 27 3" xfId="47274"/>
    <cellStyle name="Input 2 10 28" xfId="12805"/>
    <cellStyle name="Input 2 10 28 2" xfId="30365"/>
    <cellStyle name="Input 2 10 28 3" xfId="47853"/>
    <cellStyle name="Input 2 10 29" xfId="13381"/>
    <cellStyle name="Input 2 10 29 2" xfId="30941"/>
    <cellStyle name="Input 2 10 29 3" xfId="48429"/>
    <cellStyle name="Input 2 10 3" xfId="961"/>
    <cellStyle name="Input 2 10 3 10" xfId="4878"/>
    <cellStyle name="Input 2 10 3 10 2" xfId="22470"/>
    <cellStyle name="Input 2 10 3 10 3" xfId="39958"/>
    <cellStyle name="Input 2 10 3 11" xfId="5279"/>
    <cellStyle name="Input 2 10 3 11 2" xfId="22871"/>
    <cellStyle name="Input 2 10 3 11 3" xfId="40359"/>
    <cellStyle name="Input 2 10 3 12" xfId="5679"/>
    <cellStyle name="Input 2 10 3 12 2" xfId="23271"/>
    <cellStyle name="Input 2 10 3 12 3" xfId="40759"/>
    <cellStyle name="Input 2 10 3 13" xfId="6424"/>
    <cellStyle name="Input 2 10 3 13 2" xfId="23984"/>
    <cellStyle name="Input 2 10 3 13 3" xfId="41472"/>
    <cellStyle name="Input 2 10 3 14" xfId="7025"/>
    <cellStyle name="Input 2 10 3 14 2" xfId="24585"/>
    <cellStyle name="Input 2 10 3 14 3" xfId="42073"/>
    <cellStyle name="Input 2 10 3 15" xfId="7605"/>
    <cellStyle name="Input 2 10 3 15 2" xfId="25165"/>
    <cellStyle name="Input 2 10 3 15 3" xfId="42653"/>
    <cellStyle name="Input 2 10 3 16" xfId="8173"/>
    <cellStyle name="Input 2 10 3 16 2" xfId="25733"/>
    <cellStyle name="Input 2 10 3 16 3" xfId="43221"/>
    <cellStyle name="Input 2 10 3 17" xfId="8741"/>
    <cellStyle name="Input 2 10 3 17 2" xfId="26301"/>
    <cellStyle name="Input 2 10 3 17 3" xfId="43789"/>
    <cellStyle name="Input 2 10 3 18" xfId="9309"/>
    <cellStyle name="Input 2 10 3 18 2" xfId="26869"/>
    <cellStyle name="Input 2 10 3 18 3" xfId="44357"/>
    <cellStyle name="Input 2 10 3 19" xfId="9877"/>
    <cellStyle name="Input 2 10 3 19 2" xfId="27437"/>
    <cellStyle name="Input 2 10 3 19 3" xfId="44925"/>
    <cellStyle name="Input 2 10 3 2" xfId="1454"/>
    <cellStyle name="Input 2 10 3 2 2" xfId="19046"/>
    <cellStyle name="Input 2 10 3 2 3" xfId="36534"/>
    <cellStyle name="Input 2 10 3 20" xfId="10456"/>
    <cellStyle name="Input 2 10 3 20 2" xfId="28016"/>
    <cellStyle name="Input 2 10 3 20 3" xfId="45504"/>
    <cellStyle name="Input 2 10 3 21" xfId="11023"/>
    <cellStyle name="Input 2 10 3 21 2" xfId="28583"/>
    <cellStyle name="Input 2 10 3 21 3" xfId="46071"/>
    <cellStyle name="Input 2 10 3 22" xfId="11533"/>
    <cellStyle name="Input 2 10 3 22 2" xfId="29093"/>
    <cellStyle name="Input 2 10 3 22 3" xfId="46581"/>
    <cellStyle name="Input 2 10 3 23" xfId="12114"/>
    <cellStyle name="Input 2 10 3 23 2" xfId="29674"/>
    <cellStyle name="Input 2 10 3 23 3" xfId="47162"/>
    <cellStyle name="Input 2 10 3 24" xfId="12692"/>
    <cellStyle name="Input 2 10 3 24 2" xfId="30252"/>
    <cellStyle name="Input 2 10 3 24 3" xfId="47740"/>
    <cellStyle name="Input 2 10 3 25" xfId="13268"/>
    <cellStyle name="Input 2 10 3 25 2" xfId="30828"/>
    <cellStyle name="Input 2 10 3 25 3" xfId="48316"/>
    <cellStyle name="Input 2 10 3 26" xfId="13844"/>
    <cellStyle name="Input 2 10 3 26 2" xfId="31404"/>
    <cellStyle name="Input 2 10 3 26 3" xfId="48892"/>
    <cellStyle name="Input 2 10 3 27" xfId="14418"/>
    <cellStyle name="Input 2 10 3 27 2" xfId="31978"/>
    <cellStyle name="Input 2 10 3 27 3" xfId="49466"/>
    <cellStyle name="Input 2 10 3 28" xfId="14974"/>
    <cellStyle name="Input 2 10 3 28 2" xfId="32534"/>
    <cellStyle name="Input 2 10 3 28 3" xfId="50022"/>
    <cellStyle name="Input 2 10 3 29" xfId="15531"/>
    <cellStyle name="Input 2 10 3 29 2" xfId="33091"/>
    <cellStyle name="Input 2 10 3 29 3" xfId="50579"/>
    <cellStyle name="Input 2 10 3 3" xfId="1890"/>
    <cellStyle name="Input 2 10 3 3 2" xfId="19482"/>
    <cellStyle name="Input 2 10 3 3 3" xfId="36970"/>
    <cellStyle name="Input 2 10 3 30" xfId="16089"/>
    <cellStyle name="Input 2 10 3 30 2" xfId="33649"/>
    <cellStyle name="Input 2 10 3 30 3" xfId="51137"/>
    <cellStyle name="Input 2 10 3 31" xfId="16637"/>
    <cellStyle name="Input 2 10 3 31 2" xfId="34197"/>
    <cellStyle name="Input 2 10 3 31 3" xfId="51685"/>
    <cellStyle name="Input 2 10 3 32" xfId="17170"/>
    <cellStyle name="Input 2 10 3 32 2" xfId="34730"/>
    <cellStyle name="Input 2 10 3 32 3" xfId="52218"/>
    <cellStyle name="Input 2 10 3 33" xfId="17691"/>
    <cellStyle name="Input 2 10 3 33 2" xfId="35251"/>
    <cellStyle name="Input 2 10 3 33 3" xfId="52739"/>
    <cellStyle name="Input 2 10 3 34" xfId="18295"/>
    <cellStyle name="Input 2 10 3 35" xfId="35783"/>
    <cellStyle name="Input 2 10 3 36" xfId="53509"/>
    <cellStyle name="Input 2 10 3 37" xfId="53899"/>
    <cellStyle name="Input 2 10 3 4" xfId="2325"/>
    <cellStyle name="Input 2 10 3 4 2" xfId="19917"/>
    <cellStyle name="Input 2 10 3 4 3" xfId="37405"/>
    <cellStyle name="Input 2 10 3 5" xfId="2761"/>
    <cellStyle name="Input 2 10 3 5 2" xfId="20353"/>
    <cellStyle name="Input 2 10 3 5 3" xfId="37841"/>
    <cellStyle name="Input 2 10 3 6" xfId="3191"/>
    <cellStyle name="Input 2 10 3 6 2" xfId="20783"/>
    <cellStyle name="Input 2 10 3 6 3" xfId="38271"/>
    <cellStyle name="Input 2 10 3 7" xfId="3611"/>
    <cellStyle name="Input 2 10 3 7 2" xfId="21203"/>
    <cellStyle name="Input 2 10 3 7 3" xfId="38691"/>
    <cellStyle name="Input 2 10 3 8" xfId="4036"/>
    <cellStyle name="Input 2 10 3 8 2" xfId="21628"/>
    <cellStyle name="Input 2 10 3 8 3" xfId="39116"/>
    <cellStyle name="Input 2 10 3 9" xfId="4457"/>
    <cellStyle name="Input 2 10 3 9 2" xfId="22049"/>
    <cellStyle name="Input 2 10 3 9 3" xfId="39537"/>
    <cellStyle name="Input 2 10 30" xfId="13958"/>
    <cellStyle name="Input 2 10 30 2" xfId="31518"/>
    <cellStyle name="Input 2 10 30 3" xfId="49006"/>
    <cellStyle name="Input 2 10 31" xfId="14518"/>
    <cellStyle name="Input 2 10 31 2" xfId="32078"/>
    <cellStyle name="Input 2 10 31 3" xfId="49566"/>
    <cellStyle name="Input 2 10 32" xfId="15073"/>
    <cellStyle name="Input 2 10 32 2" xfId="32633"/>
    <cellStyle name="Input 2 10 32 3" xfId="50121"/>
    <cellStyle name="Input 2 10 33" xfId="15638"/>
    <cellStyle name="Input 2 10 33 2" xfId="33198"/>
    <cellStyle name="Input 2 10 33 3" xfId="50686"/>
    <cellStyle name="Input 2 10 34" xfId="16185"/>
    <cellStyle name="Input 2 10 34 2" xfId="33745"/>
    <cellStyle name="Input 2 10 34 3" xfId="51233"/>
    <cellStyle name="Input 2 10 35" xfId="16736"/>
    <cellStyle name="Input 2 10 35 2" xfId="34296"/>
    <cellStyle name="Input 2 10 35 3" xfId="51784"/>
    <cellStyle name="Input 2 10 36" xfId="17257"/>
    <cellStyle name="Input 2 10 36 2" xfId="34817"/>
    <cellStyle name="Input 2 10 36 3" xfId="52305"/>
    <cellStyle name="Input 2 10 37" xfId="17861"/>
    <cellStyle name="Input 2 10 38" xfId="35349"/>
    <cellStyle name="Input 2 10 39" xfId="53252"/>
    <cellStyle name="Input 2 10 4" xfId="704"/>
    <cellStyle name="Input 2 10 4 10" xfId="10766"/>
    <cellStyle name="Input 2 10 4 10 2" xfId="28326"/>
    <cellStyle name="Input 2 10 4 10 3" xfId="45814"/>
    <cellStyle name="Input 2 10 4 11" xfId="11276"/>
    <cellStyle name="Input 2 10 4 11 2" xfId="28836"/>
    <cellStyle name="Input 2 10 4 11 3" xfId="46324"/>
    <cellStyle name="Input 2 10 4 12" xfId="11857"/>
    <cellStyle name="Input 2 10 4 12 2" xfId="29417"/>
    <cellStyle name="Input 2 10 4 12 3" xfId="46905"/>
    <cellStyle name="Input 2 10 4 13" xfId="12435"/>
    <cellStyle name="Input 2 10 4 13 2" xfId="29995"/>
    <cellStyle name="Input 2 10 4 13 3" xfId="47483"/>
    <cellStyle name="Input 2 10 4 14" xfId="13011"/>
    <cellStyle name="Input 2 10 4 14 2" xfId="30571"/>
    <cellStyle name="Input 2 10 4 14 3" xfId="48059"/>
    <cellStyle name="Input 2 10 4 15" xfId="13587"/>
    <cellStyle name="Input 2 10 4 15 2" xfId="31147"/>
    <cellStyle name="Input 2 10 4 15 3" xfId="48635"/>
    <cellStyle name="Input 2 10 4 16" xfId="14161"/>
    <cellStyle name="Input 2 10 4 16 2" xfId="31721"/>
    <cellStyle name="Input 2 10 4 16 3" xfId="49209"/>
    <cellStyle name="Input 2 10 4 17" xfId="14717"/>
    <cellStyle name="Input 2 10 4 17 2" xfId="32277"/>
    <cellStyle name="Input 2 10 4 17 3" xfId="49765"/>
    <cellStyle name="Input 2 10 4 18" xfId="15274"/>
    <cellStyle name="Input 2 10 4 18 2" xfId="32834"/>
    <cellStyle name="Input 2 10 4 18 3" xfId="50322"/>
    <cellStyle name="Input 2 10 4 19" xfId="15832"/>
    <cellStyle name="Input 2 10 4 19 2" xfId="33392"/>
    <cellStyle name="Input 2 10 4 19 3" xfId="50880"/>
    <cellStyle name="Input 2 10 4 2" xfId="6167"/>
    <cellStyle name="Input 2 10 4 2 2" xfId="23727"/>
    <cellStyle name="Input 2 10 4 2 3" xfId="41215"/>
    <cellStyle name="Input 2 10 4 20" xfId="16380"/>
    <cellStyle name="Input 2 10 4 20 2" xfId="33940"/>
    <cellStyle name="Input 2 10 4 20 3" xfId="51428"/>
    <cellStyle name="Input 2 10 4 21" xfId="16913"/>
    <cellStyle name="Input 2 10 4 21 2" xfId="34473"/>
    <cellStyle name="Input 2 10 4 21 3" xfId="51961"/>
    <cellStyle name="Input 2 10 4 22" xfId="17434"/>
    <cellStyle name="Input 2 10 4 22 2" xfId="34994"/>
    <cellStyle name="Input 2 10 4 22 3" xfId="52482"/>
    <cellStyle name="Input 2 10 4 23" xfId="18038"/>
    <cellStyle name="Input 2 10 4 24" xfId="35526"/>
    <cellStyle name="Input 2 10 4 3" xfId="6768"/>
    <cellStyle name="Input 2 10 4 3 2" xfId="24328"/>
    <cellStyle name="Input 2 10 4 3 3" xfId="41816"/>
    <cellStyle name="Input 2 10 4 4" xfId="7348"/>
    <cellStyle name="Input 2 10 4 4 2" xfId="24908"/>
    <cellStyle name="Input 2 10 4 4 3" xfId="42396"/>
    <cellStyle name="Input 2 10 4 5" xfId="7916"/>
    <cellStyle name="Input 2 10 4 5 2" xfId="25476"/>
    <cellStyle name="Input 2 10 4 5 3" xfId="42964"/>
    <cellStyle name="Input 2 10 4 6" xfId="8484"/>
    <cellStyle name="Input 2 10 4 6 2" xfId="26044"/>
    <cellStyle name="Input 2 10 4 6 3" xfId="43532"/>
    <cellStyle name="Input 2 10 4 7" xfId="9052"/>
    <cellStyle name="Input 2 10 4 7 2" xfId="26612"/>
    <cellStyle name="Input 2 10 4 7 3" xfId="44100"/>
    <cellStyle name="Input 2 10 4 8" xfId="9620"/>
    <cellStyle name="Input 2 10 4 8 2" xfId="27180"/>
    <cellStyle name="Input 2 10 4 8 3" xfId="44668"/>
    <cellStyle name="Input 2 10 4 9" xfId="10199"/>
    <cellStyle name="Input 2 10 4 9 2" xfId="27759"/>
    <cellStyle name="Input 2 10 4 9 3" xfId="45247"/>
    <cellStyle name="Input 2 10 40" xfId="53606"/>
    <cellStyle name="Input 2 10 5" xfId="1197"/>
    <cellStyle name="Input 2 10 5 2" xfId="18789"/>
    <cellStyle name="Input 2 10 5 3" xfId="36277"/>
    <cellStyle name="Input 2 10 6" xfId="1633"/>
    <cellStyle name="Input 2 10 6 2" xfId="19225"/>
    <cellStyle name="Input 2 10 6 3" xfId="36713"/>
    <cellStyle name="Input 2 10 7" xfId="2068"/>
    <cellStyle name="Input 2 10 7 2" xfId="19660"/>
    <cellStyle name="Input 2 10 7 3" xfId="37148"/>
    <cellStyle name="Input 2 10 8" xfId="2504"/>
    <cellStyle name="Input 2 10 8 2" xfId="20096"/>
    <cellStyle name="Input 2 10 8 3" xfId="37584"/>
    <cellStyle name="Input 2 10 9" xfId="1532"/>
    <cellStyle name="Input 2 10 9 2" xfId="19124"/>
    <cellStyle name="Input 2 10 9 3" xfId="36612"/>
    <cellStyle name="Input 2 11" xfId="142"/>
    <cellStyle name="Input 2 11 10" xfId="3240"/>
    <cellStyle name="Input 2 11 10 2" xfId="20832"/>
    <cellStyle name="Input 2 11 10 3" xfId="38320"/>
    <cellStyle name="Input 2 11 11" xfId="3669"/>
    <cellStyle name="Input 2 11 11 2" xfId="21261"/>
    <cellStyle name="Input 2 11 11 3" xfId="38749"/>
    <cellStyle name="Input 2 11 12" xfId="4090"/>
    <cellStyle name="Input 2 11 12 2" xfId="21682"/>
    <cellStyle name="Input 2 11 12 3" xfId="39170"/>
    <cellStyle name="Input 2 11 13" xfId="4511"/>
    <cellStyle name="Input 2 11 13 2" xfId="22103"/>
    <cellStyle name="Input 2 11 13 3" xfId="39591"/>
    <cellStyle name="Input 2 11 14" xfId="5997"/>
    <cellStyle name="Input 2 11 14 2" xfId="23589"/>
    <cellStyle name="Input 2 11 14 3" xfId="41077"/>
    <cellStyle name="Input 2 11 15" xfId="6598"/>
    <cellStyle name="Input 2 11 15 2" xfId="24158"/>
    <cellStyle name="Input 2 11 15 3" xfId="41646"/>
    <cellStyle name="Input 2 11 16" xfId="7178"/>
    <cellStyle name="Input 2 11 16 2" xfId="24738"/>
    <cellStyle name="Input 2 11 16 3" xfId="42226"/>
    <cellStyle name="Input 2 11 17" xfId="7746"/>
    <cellStyle name="Input 2 11 17 2" xfId="25306"/>
    <cellStyle name="Input 2 11 17 3" xfId="42794"/>
    <cellStyle name="Input 2 11 18" xfId="8314"/>
    <cellStyle name="Input 2 11 18 2" xfId="25874"/>
    <cellStyle name="Input 2 11 18 3" xfId="43362"/>
    <cellStyle name="Input 2 11 19" xfId="8882"/>
    <cellStyle name="Input 2 11 19 2" xfId="26442"/>
    <cellStyle name="Input 2 11 19 3" xfId="43930"/>
    <cellStyle name="Input 2 11 2" xfId="531"/>
    <cellStyle name="Input 2 11 2 2" xfId="18572"/>
    <cellStyle name="Input 2 11 2 3" xfId="36060"/>
    <cellStyle name="Input 2 11 20" xfId="9450"/>
    <cellStyle name="Input 2 11 20 2" xfId="27010"/>
    <cellStyle name="Input 2 11 20 3" xfId="44498"/>
    <cellStyle name="Input 2 11 21" xfId="10030"/>
    <cellStyle name="Input 2 11 21 2" xfId="27590"/>
    <cellStyle name="Input 2 11 21 3" xfId="45078"/>
    <cellStyle name="Input 2 11 22" xfId="10597"/>
    <cellStyle name="Input 2 11 22 2" xfId="28157"/>
    <cellStyle name="Input 2 11 22 3" xfId="45645"/>
    <cellStyle name="Input 2 11 23" xfId="11108"/>
    <cellStyle name="Input 2 11 23 2" xfId="28668"/>
    <cellStyle name="Input 2 11 23 3" xfId="46156"/>
    <cellStyle name="Input 2 11 24" xfId="11687"/>
    <cellStyle name="Input 2 11 24 2" xfId="29247"/>
    <cellStyle name="Input 2 11 24 3" xfId="46735"/>
    <cellStyle name="Input 2 11 25" xfId="12265"/>
    <cellStyle name="Input 2 11 25 2" xfId="29825"/>
    <cellStyle name="Input 2 11 25 3" xfId="47313"/>
    <cellStyle name="Input 2 11 26" xfId="12844"/>
    <cellStyle name="Input 2 11 26 2" xfId="30404"/>
    <cellStyle name="Input 2 11 26 3" xfId="47892"/>
    <cellStyle name="Input 2 11 27" xfId="13420"/>
    <cellStyle name="Input 2 11 27 2" xfId="30980"/>
    <cellStyle name="Input 2 11 27 3" xfId="48468"/>
    <cellStyle name="Input 2 11 28" xfId="13997"/>
    <cellStyle name="Input 2 11 28 2" xfId="31557"/>
    <cellStyle name="Input 2 11 28 3" xfId="49045"/>
    <cellStyle name="Input 2 11 29" xfId="14557"/>
    <cellStyle name="Input 2 11 29 2" xfId="32117"/>
    <cellStyle name="Input 2 11 29 3" xfId="49605"/>
    <cellStyle name="Input 2 11 3" xfId="1024"/>
    <cellStyle name="Input 2 11 3 2" xfId="18640"/>
    <cellStyle name="Input 2 11 3 3" xfId="36128"/>
    <cellStyle name="Input 2 11 30" xfId="15112"/>
    <cellStyle name="Input 2 11 30 2" xfId="32672"/>
    <cellStyle name="Input 2 11 30 3" xfId="50160"/>
    <cellStyle name="Input 2 11 31" xfId="15677"/>
    <cellStyle name="Input 2 11 31 2" xfId="33237"/>
    <cellStyle name="Input 2 11 31 3" xfId="50725"/>
    <cellStyle name="Input 2 11 32" xfId="16224"/>
    <cellStyle name="Input 2 11 32 2" xfId="33784"/>
    <cellStyle name="Input 2 11 32 3" xfId="51272"/>
    <cellStyle name="Input 2 11 33" xfId="16775"/>
    <cellStyle name="Input 2 11 33 2" xfId="34335"/>
    <cellStyle name="Input 2 11 33 3" xfId="51823"/>
    <cellStyle name="Input 2 11 34" xfId="17296"/>
    <cellStyle name="Input 2 11 34 2" xfId="34856"/>
    <cellStyle name="Input 2 11 34 3" xfId="52344"/>
    <cellStyle name="Input 2 11 35" xfId="17900"/>
    <cellStyle name="Input 2 11 36" xfId="35388"/>
    <cellStyle name="Input 2 11 37" xfId="53078"/>
    <cellStyle name="Input 2 11 38" xfId="53664"/>
    <cellStyle name="Input 2 11 4" xfId="497"/>
    <cellStyle name="Input 2 11 4 2" xfId="18544"/>
    <cellStyle name="Input 2 11 4 3" xfId="36032"/>
    <cellStyle name="Input 2 11 5" xfId="1081"/>
    <cellStyle name="Input 2 11 5 2" xfId="18697"/>
    <cellStyle name="Input 2 11 5 3" xfId="36185"/>
    <cellStyle name="Input 2 11 6" xfId="1517"/>
    <cellStyle name="Input 2 11 6 2" xfId="19109"/>
    <cellStyle name="Input 2 11 6 3" xfId="36597"/>
    <cellStyle name="Input 2 11 7" xfId="2849"/>
    <cellStyle name="Input 2 11 7 2" xfId="20441"/>
    <cellStyle name="Input 2 11 7 3" xfId="37929"/>
    <cellStyle name="Input 2 11 8" xfId="2835"/>
    <cellStyle name="Input 2 11 8 2" xfId="20427"/>
    <cellStyle name="Input 2 11 8 3" xfId="37915"/>
    <cellStyle name="Input 2 11 9" xfId="2992"/>
    <cellStyle name="Input 2 11 9 2" xfId="20584"/>
    <cellStyle name="Input 2 11 9 3" xfId="38072"/>
    <cellStyle name="Input 2 12" xfId="127"/>
    <cellStyle name="Input 2 12 10" xfId="2780"/>
    <cellStyle name="Input 2 12 10 2" xfId="20372"/>
    <cellStyle name="Input 2 12 10 3" xfId="37860"/>
    <cellStyle name="Input 2 12 11" xfId="3038"/>
    <cellStyle name="Input 2 12 11 2" xfId="20630"/>
    <cellStyle name="Input 2 12 11 3" xfId="38118"/>
    <cellStyle name="Input 2 12 12" xfId="3201"/>
    <cellStyle name="Input 2 12 12 2" xfId="20793"/>
    <cellStyle name="Input 2 12 12 3" xfId="38281"/>
    <cellStyle name="Input 2 12 13" xfId="3633"/>
    <cellStyle name="Input 2 12 13 2" xfId="21225"/>
    <cellStyle name="Input 2 12 13 3" xfId="38713"/>
    <cellStyle name="Input 2 12 14" xfId="5988"/>
    <cellStyle name="Input 2 12 14 2" xfId="23580"/>
    <cellStyle name="Input 2 12 14 3" xfId="41068"/>
    <cellStyle name="Input 2 12 15" xfId="6589"/>
    <cellStyle name="Input 2 12 15 2" xfId="24149"/>
    <cellStyle name="Input 2 12 15 3" xfId="41637"/>
    <cellStyle name="Input 2 12 16" xfId="7169"/>
    <cellStyle name="Input 2 12 16 2" xfId="24729"/>
    <cellStyle name="Input 2 12 16 3" xfId="42217"/>
    <cellStyle name="Input 2 12 17" xfId="7737"/>
    <cellStyle name="Input 2 12 17 2" xfId="25297"/>
    <cellStyle name="Input 2 12 17 3" xfId="42785"/>
    <cellStyle name="Input 2 12 18" xfId="8305"/>
    <cellStyle name="Input 2 12 18 2" xfId="25865"/>
    <cellStyle name="Input 2 12 18 3" xfId="43353"/>
    <cellStyle name="Input 2 12 19" xfId="8873"/>
    <cellStyle name="Input 2 12 19 2" xfId="26433"/>
    <cellStyle name="Input 2 12 19 3" xfId="43921"/>
    <cellStyle name="Input 2 12 2" xfId="522"/>
    <cellStyle name="Input 2 12 2 2" xfId="18563"/>
    <cellStyle name="Input 2 12 2 3" xfId="36051"/>
    <cellStyle name="Input 2 12 20" xfId="9441"/>
    <cellStyle name="Input 2 12 20 2" xfId="27001"/>
    <cellStyle name="Input 2 12 20 3" xfId="44489"/>
    <cellStyle name="Input 2 12 21" xfId="10021"/>
    <cellStyle name="Input 2 12 21 2" xfId="27581"/>
    <cellStyle name="Input 2 12 21 3" xfId="45069"/>
    <cellStyle name="Input 2 12 22" xfId="10588"/>
    <cellStyle name="Input 2 12 22 2" xfId="28148"/>
    <cellStyle name="Input 2 12 22 3" xfId="45636"/>
    <cellStyle name="Input 2 12 23" xfId="11099"/>
    <cellStyle name="Input 2 12 23 2" xfId="28659"/>
    <cellStyle name="Input 2 12 23 3" xfId="46147"/>
    <cellStyle name="Input 2 12 24" xfId="11678"/>
    <cellStyle name="Input 2 12 24 2" xfId="29238"/>
    <cellStyle name="Input 2 12 24 3" xfId="46726"/>
    <cellStyle name="Input 2 12 25" xfId="12256"/>
    <cellStyle name="Input 2 12 25 2" xfId="29816"/>
    <cellStyle name="Input 2 12 25 3" xfId="47304"/>
    <cellStyle name="Input 2 12 26" xfId="12835"/>
    <cellStyle name="Input 2 12 26 2" xfId="30395"/>
    <cellStyle name="Input 2 12 26 3" xfId="47883"/>
    <cellStyle name="Input 2 12 27" xfId="13411"/>
    <cellStyle name="Input 2 12 27 2" xfId="30971"/>
    <cellStyle name="Input 2 12 27 3" xfId="48459"/>
    <cellStyle name="Input 2 12 28" xfId="13988"/>
    <cellStyle name="Input 2 12 28 2" xfId="31548"/>
    <cellStyle name="Input 2 12 28 3" xfId="49036"/>
    <cellStyle name="Input 2 12 29" xfId="14548"/>
    <cellStyle name="Input 2 12 29 2" xfId="32108"/>
    <cellStyle name="Input 2 12 29 3" xfId="49596"/>
    <cellStyle name="Input 2 12 3" xfId="1015"/>
    <cellStyle name="Input 2 12 3 2" xfId="18631"/>
    <cellStyle name="Input 2 12 3 3" xfId="36119"/>
    <cellStyle name="Input 2 12 30" xfId="15103"/>
    <cellStyle name="Input 2 12 30 2" xfId="32663"/>
    <cellStyle name="Input 2 12 30 3" xfId="50151"/>
    <cellStyle name="Input 2 12 31" xfId="15668"/>
    <cellStyle name="Input 2 12 31 2" xfId="33228"/>
    <cellStyle name="Input 2 12 31 3" xfId="50716"/>
    <cellStyle name="Input 2 12 32" xfId="16215"/>
    <cellStyle name="Input 2 12 32 2" xfId="33775"/>
    <cellStyle name="Input 2 12 32 3" xfId="51263"/>
    <cellStyle name="Input 2 12 33" xfId="16766"/>
    <cellStyle name="Input 2 12 33 2" xfId="34326"/>
    <cellStyle name="Input 2 12 33 3" xfId="51814"/>
    <cellStyle name="Input 2 12 34" xfId="17287"/>
    <cellStyle name="Input 2 12 34 2" xfId="34847"/>
    <cellStyle name="Input 2 12 34 3" xfId="52335"/>
    <cellStyle name="Input 2 12 35" xfId="17891"/>
    <cellStyle name="Input 2 12 36" xfId="35379"/>
    <cellStyle name="Input 2 12 37" xfId="53069"/>
    <cellStyle name="Input 2 12 38" xfId="53717"/>
    <cellStyle name="Input 2 12 4" xfId="489"/>
    <cellStyle name="Input 2 12 4 2" xfId="18536"/>
    <cellStyle name="Input 2 12 4 3" xfId="36024"/>
    <cellStyle name="Input 2 12 5" xfId="982"/>
    <cellStyle name="Input 2 12 5 2" xfId="18598"/>
    <cellStyle name="Input 2 12 5 3" xfId="36086"/>
    <cellStyle name="Input 2 12 6" xfId="456"/>
    <cellStyle name="Input 2 12 6 2" xfId="18503"/>
    <cellStyle name="Input 2 12 6 3" xfId="35991"/>
    <cellStyle name="Input 2 12 7" xfId="2902"/>
    <cellStyle name="Input 2 12 7 2" xfId="20494"/>
    <cellStyle name="Input 2 12 7 3" xfId="37982"/>
    <cellStyle name="Input 2 12 8" xfId="2944"/>
    <cellStyle name="Input 2 12 8 2" xfId="20536"/>
    <cellStyle name="Input 2 12 8 3" xfId="38024"/>
    <cellStyle name="Input 2 12 9" xfId="3143"/>
    <cellStyle name="Input 2 12 9 2" xfId="20735"/>
    <cellStyle name="Input 2 12 9 3" xfId="38223"/>
    <cellStyle name="Input 2 13" xfId="204"/>
    <cellStyle name="Input 2 13 10" xfId="10568"/>
    <cellStyle name="Input 2 13 10 2" xfId="28128"/>
    <cellStyle name="Input 2 13 10 3" xfId="45616"/>
    <cellStyle name="Input 2 13 11" xfId="11079"/>
    <cellStyle name="Input 2 13 11 2" xfId="28639"/>
    <cellStyle name="Input 2 13 11 3" xfId="46127"/>
    <cellStyle name="Input 2 13 12" xfId="11658"/>
    <cellStyle name="Input 2 13 12 2" xfId="29218"/>
    <cellStyle name="Input 2 13 12 3" xfId="46706"/>
    <cellStyle name="Input 2 13 13" xfId="12236"/>
    <cellStyle name="Input 2 13 13 2" xfId="29796"/>
    <cellStyle name="Input 2 13 13 3" xfId="47284"/>
    <cellStyle name="Input 2 13 14" xfId="12815"/>
    <cellStyle name="Input 2 13 14 2" xfId="30375"/>
    <cellStyle name="Input 2 13 14 3" xfId="47863"/>
    <cellStyle name="Input 2 13 15" xfId="13391"/>
    <cellStyle name="Input 2 13 15 2" xfId="30951"/>
    <cellStyle name="Input 2 13 15 3" xfId="48439"/>
    <cellStyle name="Input 2 13 16" xfId="13968"/>
    <cellStyle name="Input 2 13 16 2" xfId="31528"/>
    <cellStyle name="Input 2 13 16 3" xfId="49016"/>
    <cellStyle name="Input 2 13 17" xfId="14528"/>
    <cellStyle name="Input 2 13 17 2" xfId="32088"/>
    <cellStyle name="Input 2 13 17 3" xfId="49576"/>
    <cellStyle name="Input 2 13 18" xfId="15083"/>
    <cellStyle name="Input 2 13 18 2" xfId="32643"/>
    <cellStyle name="Input 2 13 18 3" xfId="50131"/>
    <cellStyle name="Input 2 13 19" xfId="15648"/>
    <cellStyle name="Input 2 13 19 2" xfId="33208"/>
    <cellStyle name="Input 2 13 19 3" xfId="50696"/>
    <cellStyle name="Input 2 13 2" xfId="5968"/>
    <cellStyle name="Input 2 13 2 2" xfId="23560"/>
    <cellStyle name="Input 2 13 2 3" xfId="41048"/>
    <cellStyle name="Input 2 13 20" xfId="16195"/>
    <cellStyle name="Input 2 13 20 2" xfId="33755"/>
    <cellStyle name="Input 2 13 20 3" xfId="51243"/>
    <cellStyle name="Input 2 13 21" xfId="16746"/>
    <cellStyle name="Input 2 13 21 2" xfId="34306"/>
    <cellStyle name="Input 2 13 21 3" xfId="51794"/>
    <cellStyle name="Input 2 13 22" xfId="17267"/>
    <cellStyle name="Input 2 13 22 2" xfId="34827"/>
    <cellStyle name="Input 2 13 22 3" xfId="52315"/>
    <cellStyle name="Input 2 13 23" xfId="18316"/>
    <cellStyle name="Input 2 13 23 2" xfId="35804"/>
    <cellStyle name="Input 2 13 24" xfId="17871"/>
    <cellStyle name="Input 2 13 25" xfId="35359"/>
    <cellStyle name="Input 2 13 3" xfId="6569"/>
    <cellStyle name="Input 2 13 3 2" xfId="24129"/>
    <cellStyle name="Input 2 13 3 3" xfId="41617"/>
    <cellStyle name="Input 2 13 4" xfId="7149"/>
    <cellStyle name="Input 2 13 4 2" xfId="24709"/>
    <cellStyle name="Input 2 13 4 3" xfId="42197"/>
    <cellStyle name="Input 2 13 5" xfId="7717"/>
    <cellStyle name="Input 2 13 5 2" xfId="25277"/>
    <cellStyle name="Input 2 13 5 3" xfId="42765"/>
    <cellStyle name="Input 2 13 6" xfId="8285"/>
    <cellStyle name="Input 2 13 6 2" xfId="25845"/>
    <cellStyle name="Input 2 13 6 3" xfId="43333"/>
    <cellStyle name="Input 2 13 7" xfId="8853"/>
    <cellStyle name="Input 2 13 7 2" xfId="26413"/>
    <cellStyle name="Input 2 13 7 3" xfId="43901"/>
    <cellStyle name="Input 2 13 8" xfId="9421"/>
    <cellStyle name="Input 2 13 8 2" xfId="26981"/>
    <cellStyle name="Input 2 13 8 3" xfId="44469"/>
    <cellStyle name="Input 2 13 9" xfId="10001"/>
    <cellStyle name="Input 2 13 9 2" xfId="27561"/>
    <cellStyle name="Input 2 13 9 3" xfId="45049"/>
    <cellStyle name="Input 2 14" xfId="293"/>
    <cellStyle name="Input 2 14 2" xfId="18340"/>
    <cellStyle name="Input 2 14 3" xfId="35828"/>
    <cellStyle name="Input 2 15" xfId="257"/>
    <cellStyle name="Input 2 15 2" xfId="18328"/>
    <cellStyle name="Input 2 15 3" xfId="35816"/>
    <cellStyle name="Input 2 16" xfId="225"/>
    <cellStyle name="Input 2 16 2" xfId="18320"/>
    <cellStyle name="Input 2 16 3" xfId="35808"/>
    <cellStyle name="Input 2 17" xfId="172"/>
    <cellStyle name="Input 2 17 2" xfId="18314"/>
    <cellStyle name="Input 2 17 3" xfId="35802"/>
    <cellStyle name="Input 2 18" xfId="274"/>
    <cellStyle name="Input 2 18 2" xfId="18329"/>
    <cellStyle name="Input 2 18 3" xfId="35817"/>
    <cellStyle name="Input 2 19" xfId="165"/>
    <cellStyle name="Input 2 19 2" xfId="18312"/>
    <cellStyle name="Input 2 19 3" xfId="35800"/>
    <cellStyle name="Input 2 2" xfId="179"/>
    <cellStyle name="Input 2 2 10" xfId="2354"/>
    <cellStyle name="Input 2 2 10 2" xfId="19946"/>
    <cellStyle name="Input 2 2 10 3" xfId="37434"/>
    <cellStyle name="Input 2 2 11" xfId="3134"/>
    <cellStyle name="Input 2 2 11 2" xfId="20726"/>
    <cellStyle name="Input 2 2 11 3" xfId="38214"/>
    <cellStyle name="Input 2 2 12" xfId="3208"/>
    <cellStyle name="Input 2 2 12 2" xfId="20800"/>
    <cellStyle name="Input 2 2 12 3" xfId="38288"/>
    <cellStyle name="Input 2 2 13" xfId="3639"/>
    <cellStyle name="Input 2 2 13 2" xfId="21231"/>
    <cellStyle name="Input 2 2 13 3" xfId="38719"/>
    <cellStyle name="Input 2 2 14" xfId="4063"/>
    <cellStyle name="Input 2 2 14 2" xfId="21655"/>
    <cellStyle name="Input 2 2 14 3" xfId="39143"/>
    <cellStyle name="Input 2 2 15" xfId="4484"/>
    <cellStyle name="Input 2 2 15 2" xfId="22076"/>
    <cellStyle name="Input 2 2 15 3" xfId="39564"/>
    <cellStyle name="Input 2 2 16" xfId="4902"/>
    <cellStyle name="Input 2 2 16 2" xfId="22494"/>
    <cellStyle name="Input 2 2 16 3" xfId="39982"/>
    <cellStyle name="Input 2 2 17" xfId="5302"/>
    <cellStyle name="Input 2 2 17 2" xfId="22894"/>
    <cellStyle name="Input 2 2 17 3" xfId="40382"/>
    <cellStyle name="Input 2 2 18" xfId="5805"/>
    <cellStyle name="Input 2 2 18 2" xfId="23397"/>
    <cellStyle name="Input 2 2 18 3" xfId="40885"/>
    <cellStyle name="Input 2 2 19" xfId="5728"/>
    <cellStyle name="Input 2 2 19 2" xfId="23320"/>
    <cellStyle name="Input 2 2 19 3" xfId="40808"/>
    <cellStyle name="Input 2 2 2" xfId="620"/>
    <cellStyle name="Input 2 2 2 10" xfId="3697"/>
    <cellStyle name="Input 2 2 2 10 2" xfId="21289"/>
    <cellStyle name="Input 2 2 2 10 3" xfId="38777"/>
    <cellStyle name="Input 2 2 2 11" xfId="4118"/>
    <cellStyle name="Input 2 2 2 11 2" xfId="21710"/>
    <cellStyle name="Input 2 2 2 11 3" xfId="39198"/>
    <cellStyle name="Input 2 2 2 12" xfId="4539"/>
    <cellStyle name="Input 2 2 2 12 2" xfId="22131"/>
    <cellStyle name="Input 2 2 2 12 3" xfId="39619"/>
    <cellStyle name="Input 2 2 2 13" xfId="4950"/>
    <cellStyle name="Input 2 2 2 13 2" xfId="22542"/>
    <cellStyle name="Input 2 2 2 13 3" xfId="40030"/>
    <cellStyle name="Input 2 2 2 14" xfId="5350"/>
    <cellStyle name="Input 2 2 2 14 2" xfId="22942"/>
    <cellStyle name="Input 2 2 2 14 3" xfId="40430"/>
    <cellStyle name="Input 2 2 2 15" xfId="5871"/>
    <cellStyle name="Input 2 2 2 15 2" xfId="23463"/>
    <cellStyle name="Input 2 2 2 15 3" xfId="40951"/>
    <cellStyle name="Input 2 2 2 16" xfId="6470"/>
    <cellStyle name="Input 2 2 2 16 2" xfId="24030"/>
    <cellStyle name="Input 2 2 2 16 3" xfId="41518"/>
    <cellStyle name="Input 2 2 2 17" xfId="7050"/>
    <cellStyle name="Input 2 2 2 17 2" xfId="24610"/>
    <cellStyle name="Input 2 2 2 17 3" xfId="42098"/>
    <cellStyle name="Input 2 2 2 18" xfId="7618"/>
    <cellStyle name="Input 2 2 2 18 2" xfId="25178"/>
    <cellStyle name="Input 2 2 2 18 3" xfId="42666"/>
    <cellStyle name="Input 2 2 2 19" xfId="8186"/>
    <cellStyle name="Input 2 2 2 19 2" xfId="25746"/>
    <cellStyle name="Input 2 2 2 19 3" xfId="43234"/>
    <cellStyle name="Input 2 2 2 2" xfId="769"/>
    <cellStyle name="Input 2 2 2 2 10" xfId="4686"/>
    <cellStyle name="Input 2 2 2 2 10 2" xfId="22278"/>
    <cellStyle name="Input 2 2 2 2 10 3" xfId="39766"/>
    <cellStyle name="Input 2 2 2 2 11" xfId="5087"/>
    <cellStyle name="Input 2 2 2 2 11 2" xfId="22679"/>
    <cellStyle name="Input 2 2 2 2 11 3" xfId="40167"/>
    <cellStyle name="Input 2 2 2 2 12" xfId="5487"/>
    <cellStyle name="Input 2 2 2 2 12 2" xfId="23079"/>
    <cellStyle name="Input 2 2 2 2 12 3" xfId="40567"/>
    <cellStyle name="Input 2 2 2 2 13" xfId="6232"/>
    <cellStyle name="Input 2 2 2 2 13 2" xfId="23792"/>
    <cellStyle name="Input 2 2 2 2 13 3" xfId="41280"/>
    <cellStyle name="Input 2 2 2 2 14" xfId="6833"/>
    <cellStyle name="Input 2 2 2 2 14 2" xfId="24393"/>
    <cellStyle name="Input 2 2 2 2 14 3" xfId="41881"/>
    <cellStyle name="Input 2 2 2 2 15" xfId="7413"/>
    <cellStyle name="Input 2 2 2 2 15 2" xfId="24973"/>
    <cellStyle name="Input 2 2 2 2 15 3" xfId="42461"/>
    <cellStyle name="Input 2 2 2 2 16" xfId="7981"/>
    <cellStyle name="Input 2 2 2 2 16 2" xfId="25541"/>
    <cellStyle name="Input 2 2 2 2 16 3" xfId="43029"/>
    <cellStyle name="Input 2 2 2 2 17" xfId="8549"/>
    <cellStyle name="Input 2 2 2 2 17 2" xfId="26109"/>
    <cellStyle name="Input 2 2 2 2 17 3" xfId="43597"/>
    <cellStyle name="Input 2 2 2 2 18" xfId="9117"/>
    <cellStyle name="Input 2 2 2 2 18 2" xfId="26677"/>
    <cellStyle name="Input 2 2 2 2 18 3" xfId="44165"/>
    <cellStyle name="Input 2 2 2 2 19" xfId="9685"/>
    <cellStyle name="Input 2 2 2 2 19 2" xfId="27245"/>
    <cellStyle name="Input 2 2 2 2 19 3" xfId="44733"/>
    <cellStyle name="Input 2 2 2 2 2" xfId="1262"/>
    <cellStyle name="Input 2 2 2 2 2 2" xfId="18854"/>
    <cellStyle name="Input 2 2 2 2 2 3" xfId="36342"/>
    <cellStyle name="Input 2 2 2 2 20" xfId="10264"/>
    <cellStyle name="Input 2 2 2 2 20 2" xfId="27824"/>
    <cellStyle name="Input 2 2 2 2 20 3" xfId="45312"/>
    <cellStyle name="Input 2 2 2 2 21" xfId="10831"/>
    <cellStyle name="Input 2 2 2 2 21 2" xfId="28391"/>
    <cellStyle name="Input 2 2 2 2 21 3" xfId="45879"/>
    <cellStyle name="Input 2 2 2 2 22" xfId="11341"/>
    <cellStyle name="Input 2 2 2 2 22 2" xfId="28901"/>
    <cellStyle name="Input 2 2 2 2 22 3" xfId="46389"/>
    <cellStyle name="Input 2 2 2 2 23" xfId="11922"/>
    <cellStyle name="Input 2 2 2 2 23 2" xfId="29482"/>
    <cellStyle name="Input 2 2 2 2 23 3" xfId="46970"/>
    <cellStyle name="Input 2 2 2 2 24" xfId="12500"/>
    <cellStyle name="Input 2 2 2 2 24 2" xfId="30060"/>
    <cellStyle name="Input 2 2 2 2 24 3" xfId="47548"/>
    <cellStyle name="Input 2 2 2 2 25" xfId="13076"/>
    <cellStyle name="Input 2 2 2 2 25 2" xfId="30636"/>
    <cellStyle name="Input 2 2 2 2 25 3" xfId="48124"/>
    <cellStyle name="Input 2 2 2 2 26" xfId="13652"/>
    <cellStyle name="Input 2 2 2 2 26 2" xfId="31212"/>
    <cellStyle name="Input 2 2 2 2 26 3" xfId="48700"/>
    <cellStyle name="Input 2 2 2 2 27" xfId="14226"/>
    <cellStyle name="Input 2 2 2 2 27 2" xfId="31786"/>
    <cellStyle name="Input 2 2 2 2 27 3" xfId="49274"/>
    <cellStyle name="Input 2 2 2 2 28" xfId="14782"/>
    <cellStyle name="Input 2 2 2 2 28 2" xfId="32342"/>
    <cellStyle name="Input 2 2 2 2 28 3" xfId="49830"/>
    <cellStyle name="Input 2 2 2 2 29" xfId="15339"/>
    <cellStyle name="Input 2 2 2 2 29 2" xfId="32899"/>
    <cellStyle name="Input 2 2 2 2 29 3" xfId="50387"/>
    <cellStyle name="Input 2 2 2 2 3" xfId="1698"/>
    <cellStyle name="Input 2 2 2 2 3 2" xfId="19290"/>
    <cellStyle name="Input 2 2 2 2 3 3" xfId="36778"/>
    <cellStyle name="Input 2 2 2 2 30" xfId="15897"/>
    <cellStyle name="Input 2 2 2 2 30 2" xfId="33457"/>
    <cellStyle name="Input 2 2 2 2 30 3" xfId="50945"/>
    <cellStyle name="Input 2 2 2 2 31" xfId="16445"/>
    <cellStyle name="Input 2 2 2 2 31 2" xfId="34005"/>
    <cellStyle name="Input 2 2 2 2 31 3" xfId="51493"/>
    <cellStyle name="Input 2 2 2 2 32" xfId="16978"/>
    <cellStyle name="Input 2 2 2 2 32 2" xfId="34538"/>
    <cellStyle name="Input 2 2 2 2 32 3" xfId="52026"/>
    <cellStyle name="Input 2 2 2 2 33" xfId="17499"/>
    <cellStyle name="Input 2 2 2 2 33 2" xfId="35059"/>
    <cellStyle name="Input 2 2 2 2 33 3" xfId="52547"/>
    <cellStyle name="Input 2 2 2 2 34" xfId="18103"/>
    <cellStyle name="Input 2 2 2 2 35" xfId="35591"/>
    <cellStyle name="Input 2 2 2 2 36" xfId="53317"/>
    <cellStyle name="Input 2 2 2 2 37" xfId="53024"/>
    <cellStyle name="Input 2 2 2 2 4" xfId="2133"/>
    <cellStyle name="Input 2 2 2 2 4 2" xfId="19725"/>
    <cellStyle name="Input 2 2 2 2 4 3" xfId="37213"/>
    <cellStyle name="Input 2 2 2 2 5" xfId="2569"/>
    <cellStyle name="Input 2 2 2 2 5 2" xfId="20161"/>
    <cellStyle name="Input 2 2 2 2 5 3" xfId="37649"/>
    <cellStyle name="Input 2 2 2 2 6" xfId="2964"/>
    <cellStyle name="Input 2 2 2 2 6 2" xfId="20556"/>
    <cellStyle name="Input 2 2 2 2 6 3" xfId="38044"/>
    <cellStyle name="Input 2 2 2 2 7" xfId="3419"/>
    <cellStyle name="Input 2 2 2 2 7 2" xfId="21011"/>
    <cellStyle name="Input 2 2 2 2 7 3" xfId="38499"/>
    <cellStyle name="Input 2 2 2 2 8" xfId="3844"/>
    <cellStyle name="Input 2 2 2 2 8 2" xfId="21436"/>
    <cellStyle name="Input 2 2 2 2 8 3" xfId="38924"/>
    <cellStyle name="Input 2 2 2 2 9" xfId="4265"/>
    <cellStyle name="Input 2 2 2 2 9 2" xfId="21857"/>
    <cellStyle name="Input 2 2 2 2 9 3" xfId="39345"/>
    <cellStyle name="Input 2 2 2 20" xfId="8754"/>
    <cellStyle name="Input 2 2 2 20 2" xfId="26314"/>
    <cellStyle name="Input 2 2 2 20 3" xfId="43802"/>
    <cellStyle name="Input 2 2 2 21" xfId="9322"/>
    <cellStyle name="Input 2 2 2 21 2" xfId="26882"/>
    <cellStyle name="Input 2 2 2 21 3" xfId="44370"/>
    <cellStyle name="Input 2 2 2 22" xfId="9902"/>
    <cellStyle name="Input 2 2 2 22 2" xfId="27462"/>
    <cellStyle name="Input 2 2 2 22 3" xfId="44950"/>
    <cellStyle name="Input 2 2 2 23" xfId="10467"/>
    <cellStyle name="Input 2 2 2 23 2" xfId="28027"/>
    <cellStyle name="Input 2 2 2 23 3" xfId="45515"/>
    <cellStyle name="Input 2 2 2 24" xfId="11559"/>
    <cellStyle name="Input 2 2 2 24 2" xfId="29119"/>
    <cellStyle name="Input 2 2 2 24 3" xfId="46607"/>
    <cellStyle name="Input 2 2 2 25" xfId="12139"/>
    <cellStyle name="Input 2 2 2 25 2" xfId="29699"/>
    <cellStyle name="Input 2 2 2 25 3" xfId="47187"/>
    <cellStyle name="Input 2 2 2 26" xfId="12717"/>
    <cellStyle name="Input 2 2 2 26 2" xfId="30277"/>
    <cellStyle name="Input 2 2 2 26 3" xfId="47765"/>
    <cellStyle name="Input 2 2 2 27" xfId="13293"/>
    <cellStyle name="Input 2 2 2 27 2" xfId="30853"/>
    <cellStyle name="Input 2 2 2 27 3" xfId="48341"/>
    <cellStyle name="Input 2 2 2 28" xfId="13869"/>
    <cellStyle name="Input 2 2 2 28 2" xfId="31429"/>
    <cellStyle name="Input 2 2 2 28 3" xfId="48917"/>
    <cellStyle name="Input 2 2 2 29" xfId="14431"/>
    <cellStyle name="Input 2 2 2 29 2" xfId="31991"/>
    <cellStyle name="Input 2 2 2 29 3" xfId="49479"/>
    <cellStyle name="Input 2 2 2 3" xfId="889"/>
    <cellStyle name="Input 2 2 2 3 10" xfId="4806"/>
    <cellStyle name="Input 2 2 2 3 10 2" xfId="22398"/>
    <cellStyle name="Input 2 2 2 3 10 3" xfId="39886"/>
    <cellStyle name="Input 2 2 2 3 11" xfId="5207"/>
    <cellStyle name="Input 2 2 2 3 11 2" xfId="22799"/>
    <cellStyle name="Input 2 2 2 3 11 3" xfId="40287"/>
    <cellStyle name="Input 2 2 2 3 12" xfId="5607"/>
    <cellStyle name="Input 2 2 2 3 12 2" xfId="23199"/>
    <cellStyle name="Input 2 2 2 3 12 3" xfId="40687"/>
    <cellStyle name="Input 2 2 2 3 13" xfId="6352"/>
    <cellStyle name="Input 2 2 2 3 13 2" xfId="23912"/>
    <cellStyle name="Input 2 2 2 3 13 3" xfId="41400"/>
    <cellStyle name="Input 2 2 2 3 14" xfId="6953"/>
    <cellStyle name="Input 2 2 2 3 14 2" xfId="24513"/>
    <cellStyle name="Input 2 2 2 3 14 3" xfId="42001"/>
    <cellStyle name="Input 2 2 2 3 15" xfId="7533"/>
    <cellStyle name="Input 2 2 2 3 15 2" xfId="25093"/>
    <cellStyle name="Input 2 2 2 3 15 3" xfId="42581"/>
    <cellStyle name="Input 2 2 2 3 16" xfId="8101"/>
    <cellStyle name="Input 2 2 2 3 16 2" xfId="25661"/>
    <cellStyle name="Input 2 2 2 3 16 3" xfId="43149"/>
    <cellStyle name="Input 2 2 2 3 17" xfId="8669"/>
    <cellStyle name="Input 2 2 2 3 17 2" xfId="26229"/>
    <cellStyle name="Input 2 2 2 3 17 3" xfId="43717"/>
    <cellStyle name="Input 2 2 2 3 18" xfId="9237"/>
    <cellStyle name="Input 2 2 2 3 18 2" xfId="26797"/>
    <cellStyle name="Input 2 2 2 3 18 3" xfId="44285"/>
    <cellStyle name="Input 2 2 2 3 19" xfId="9805"/>
    <cellStyle name="Input 2 2 2 3 19 2" xfId="27365"/>
    <cellStyle name="Input 2 2 2 3 19 3" xfId="44853"/>
    <cellStyle name="Input 2 2 2 3 2" xfId="1382"/>
    <cellStyle name="Input 2 2 2 3 2 2" xfId="18974"/>
    <cellStyle name="Input 2 2 2 3 2 3" xfId="36462"/>
    <cellStyle name="Input 2 2 2 3 20" xfId="10384"/>
    <cellStyle name="Input 2 2 2 3 20 2" xfId="27944"/>
    <cellStyle name="Input 2 2 2 3 20 3" xfId="45432"/>
    <cellStyle name="Input 2 2 2 3 21" xfId="10951"/>
    <cellStyle name="Input 2 2 2 3 21 2" xfId="28511"/>
    <cellStyle name="Input 2 2 2 3 21 3" xfId="45999"/>
    <cellStyle name="Input 2 2 2 3 22" xfId="11461"/>
    <cellStyle name="Input 2 2 2 3 22 2" xfId="29021"/>
    <cellStyle name="Input 2 2 2 3 22 3" xfId="46509"/>
    <cellStyle name="Input 2 2 2 3 23" xfId="12042"/>
    <cellStyle name="Input 2 2 2 3 23 2" xfId="29602"/>
    <cellStyle name="Input 2 2 2 3 23 3" xfId="47090"/>
    <cellStyle name="Input 2 2 2 3 24" xfId="12620"/>
    <cellStyle name="Input 2 2 2 3 24 2" xfId="30180"/>
    <cellStyle name="Input 2 2 2 3 24 3" xfId="47668"/>
    <cellStyle name="Input 2 2 2 3 25" xfId="13196"/>
    <cellStyle name="Input 2 2 2 3 25 2" xfId="30756"/>
    <cellStyle name="Input 2 2 2 3 25 3" xfId="48244"/>
    <cellStyle name="Input 2 2 2 3 26" xfId="13772"/>
    <cellStyle name="Input 2 2 2 3 26 2" xfId="31332"/>
    <cellStyle name="Input 2 2 2 3 26 3" xfId="48820"/>
    <cellStyle name="Input 2 2 2 3 27" xfId="14346"/>
    <cellStyle name="Input 2 2 2 3 27 2" xfId="31906"/>
    <cellStyle name="Input 2 2 2 3 27 3" xfId="49394"/>
    <cellStyle name="Input 2 2 2 3 28" xfId="14902"/>
    <cellStyle name="Input 2 2 2 3 28 2" xfId="32462"/>
    <cellStyle name="Input 2 2 2 3 28 3" xfId="49950"/>
    <cellStyle name="Input 2 2 2 3 29" xfId="15459"/>
    <cellStyle name="Input 2 2 2 3 29 2" xfId="33019"/>
    <cellStyle name="Input 2 2 2 3 29 3" xfId="50507"/>
    <cellStyle name="Input 2 2 2 3 3" xfId="1818"/>
    <cellStyle name="Input 2 2 2 3 3 2" xfId="19410"/>
    <cellStyle name="Input 2 2 2 3 3 3" xfId="36898"/>
    <cellStyle name="Input 2 2 2 3 30" xfId="16017"/>
    <cellStyle name="Input 2 2 2 3 30 2" xfId="33577"/>
    <cellStyle name="Input 2 2 2 3 30 3" xfId="51065"/>
    <cellStyle name="Input 2 2 2 3 31" xfId="16565"/>
    <cellStyle name="Input 2 2 2 3 31 2" xfId="34125"/>
    <cellStyle name="Input 2 2 2 3 31 3" xfId="51613"/>
    <cellStyle name="Input 2 2 2 3 32" xfId="17098"/>
    <cellStyle name="Input 2 2 2 3 32 2" xfId="34658"/>
    <cellStyle name="Input 2 2 2 3 32 3" xfId="52146"/>
    <cellStyle name="Input 2 2 2 3 33" xfId="17619"/>
    <cellStyle name="Input 2 2 2 3 33 2" xfId="35179"/>
    <cellStyle name="Input 2 2 2 3 33 3" xfId="52667"/>
    <cellStyle name="Input 2 2 2 3 34" xfId="18223"/>
    <cellStyle name="Input 2 2 2 3 35" xfId="35711"/>
    <cellStyle name="Input 2 2 2 3 36" xfId="53437"/>
    <cellStyle name="Input 2 2 2 3 37" xfId="52975"/>
    <cellStyle name="Input 2 2 2 3 4" xfId="2253"/>
    <cellStyle name="Input 2 2 2 3 4 2" xfId="19845"/>
    <cellStyle name="Input 2 2 2 3 4 3" xfId="37333"/>
    <cellStyle name="Input 2 2 2 3 5" xfId="2689"/>
    <cellStyle name="Input 2 2 2 3 5 2" xfId="20281"/>
    <cellStyle name="Input 2 2 2 3 5 3" xfId="37769"/>
    <cellStyle name="Input 2 2 2 3 6" xfId="3073"/>
    <cellStyle name="Input 2 2 2 3 6 2" xfId="20665"/>
    <cellStyle name="Input 2 2 2 3 6 3" xfId="38153"/>
    <cellStyle name="Input 2 2 2 3 7" xfId="3539"/>
    <cellStyle name="Input 2 2 2 3 7 2" xfId="21131"/>
    <cellStyle name="Input 2 2 2 3 7 3" xfId="38619"/>
    <cellStyle name="Input 2 2 2 3 8" xfId="3964"/>
    <cellStyle name="Input 2 2 2 3 8 2" xfId="21556"/>
    <cellStyle name="Input 2 2 2 3 8 3" xfId="39044"/>
    <cellStyle name="Input 2 2 2 3 9" xfId="4385"/>
    <cellStyle name="Input 2 2 2 3 9 2" xfId="21977"/>
    <cellStyle name="Input 2 2 2 3 9 3" xfId="39465"/>
    <cellStyle name="Input 2 2 2 30" xfId="14987"/>
    <cellStyle name="Input 2 2 2 30 2" xfId="32547"/>
    <cellStyle name="Input 2 2 2 30 3" xfId="50035"/>
    <cellStyle name="Input 2 2 2 31" xfId="15555"/>
    <cellStyle name="Input 2 2 2 31 2" xfId="33115"/>
    <cellStyle name="Input 2 2 2 31 3" xfId="50603"/>
    <cellStyle name="Input 2 2 2 32" xfId="16102"/>
    <cellStyle name="Input 2 2 2 32 2" xfId="33662"/>
    <cellStyle name="Input 2 2 2 32 3" xfId="51150"/>
    <cellStyle name="Input 2 2 2 33" xfId="16661"/>
    <cellStyle name="Input 2 2 2 33 2" xfId="34221"/>
    <cellStyle name="Input 2 2 2 33 3" xfId="51709"/>
    <cellStyle name="Input 2 2 2 34" xfId="17183"/>
    <cellStyle name="Input 2 2 2 34 2" xfId="34743"/>
    <cellStyle name="Input 2 2 2 34 3" xfId="52231"/>
    <cellStyle name="Input 2 2 2 35" xfId="17787"/>
    <cellStyle name="Input 2 2 2 36" xfId="35275"/>
    <cellStyle name="Input 2 2 2 37" xfId="53168"/>
    <cellStyle name="Input 2 2 2 38" xfId="52994"/>
    <cellStyle name="Input 2 2 2 4" xfId="1113"/>
    <cellStyle name="Input 2 2 2 4 10" xfId="10684"/>
    <cellStyle name="Input 2 2 2 4 10 2" xfId="28244"/>
    <cellStyle name="Input 2 2 2 4 10 3" xfId="45732"/>
    <cellStyle name="Input 2 2 2 4 11" xfId="11195"/>
    <cellStyle name="Input 2 2 2 4 11 2" xfId="28755"/>
    <cellStyle name="Input 2 2 2 4 11 3" xfId="46243"/>
    <cellStyle name="Input 2 2 2 4 12" xfId="11775"/>
    <cellStyle name="Input 2 2 2 4 12 2" xfId="29335"/>
    <cellStyle name="Input 2 2 2 4 12 3" xfId="46823"/>
    <cellStyle name="Input 2 2 2 4 13" xfId="12353"/>
    <cellStyle name="Input 2 2 2 4 13 2" xfId="29913"/>
    <cellStyle name="Input 2 2 2 4 13 3" xfId="47401"/>
    <cellStyle name="Input 2 2 2 4 14" xfId="12930"/>
    <cellStyle name="Input 2 2 2 4 14 2" xfId="30490"/>
    <cellStyle name="Input 2 2 2 4 14 3" xfId="47978"/>
    <cellStyle name="Input 2 2 2 4 15" xfId="13505"/>
    <cellStyle name="Input 2 2 2 4 15 2" xfId="31065"/>
    <cellStyle name="Input 2 2 2 4 15 3" xfId="48553"/>
    <cellStyle name="Input 2 2 2 4 16" xfId="14080"/>
    <cellStyle name="Input 2 2 2 4 16 2" xfId="31640"/>
    <cellStyle name="Input 2 2 2 4 16 3" xfId="49128"/>
    <cellStyle name="Input 2 2 2 4 17" xfId="14637"/>
    <cellStyle name="Input 2 2 2 4 17 2" xfId="32197"/>
    <cellStyle name="Input 2 2 2 4 17 3" xfId="49685"/>
    <cellStyle name="Input 2 2 2 4 18" xfId="15193"/>
    <cellStyle name="Input 2 2 2 4 18 2" xfId="32753"/>
    <cellStyle name="Input 2 2 2 4 18 3" xfId="50241"/>
    <cellStyle name="Input 2 2 2 4 19" xfId="15754"/>
    <cellStyle name="Input 2 2 2 4 19 2" xfId="33314"/>
    <cellStyle name="Input 2 2 2 4 19 3" xfId="50802"/>
    <cellStyle name="Input 2 2 2 4 2" xfId="6085"/>
    <cellStyle name="Input 2 2 2 4 2 2" xfId="23655"/>
    <cellStyle name="Input 2 2 2 4 2 3" xfId="41143"/>
    <cellStyle name="Input 2 2 2 4 20" xfId="16300"/>
    <cellStyle name="Input 2 2 2 4 20 2" xfId="33860"/>
    <cellStyle name="Input 2 2 2 4 20 3" xfId="51348"/>
    <cellStyle name="Input 2 2 2 4 21" xfId="16841"/>
    <cellStyle name="Input 2 2 2 4 21 2" xfId="34401"/>
    <cellStyle name="Input 2 2 2 4 21 3" xfId="51889"/>
    <cellStyle name="Input 2 2 2 4 22" xfId="17362"/>
    <cellStyle name="Input 2 2 2 4 22 2" xfId="34922"/>
    <cellStyle name="Input 2 2 2 4 22 3" xfId="52410"/>
    <cellStyle name="Input 2 2 2 4 23" xfId="17966"/>
    <cellStyle name="Input 2 2 2 4 24" xfId="35454"/>
    <cellStyle name="Input 2 2 2 4 3" xfId="6686"/>
    <cellStyle name="Input 2 2 2 4 3 2" xfId="24246"/>
    <cellStyle name="Input 2 2 2 4 3 3" xfId="41734"/>
    <cellStyle name="Input 2 2 2 4 4" xfId="7266"/>
    <cellStyle name="Input 2 2 2 4 4 2" xfId="24826"/>
    <cellStyle name="Input 2 2 2 4 4 3" xfId="42314"/>
    <cellStyle name="Input 2 2 2 4 5" xfId="7834"/>
    <cellStyle name="Input 2 2 2 4 5 2" xfId="25394"/>
    <cellStyle name="Input 2 2 2 4 5 3" xfId="42882"/>
    <cellStyle name="Input 2 2 2 4 6" xfId="8402"/>
    <cellStyle name="Input 2 2 2 4 6 2" xfId="25962"/>
    <cellStyle name="Input 2 2 2 4 6 3" xfId="43450"/>
    <cellStyle name="Input 2 2 2 4 7" xfId="8970"/>
    <cellStyle name="Input 2 2 2 4 7 2" xfId="26530"/>
    <cellStyle name="Input 2 2 2 4 7 3" xfId="44018"/>
    <cellStyle name="Input 2 2 2 4 8" xfId="9538"/>
    <cellStyle name="Input 2 2 2 4 8 2" xfId="27098"/>
    <cellStyle name="Input 2 2 2 4 8 3" xfId="44586"/>
    <cellStyle name="Input 2 2 2 4 9" xfId="10117"/>
    <cellStyle name="Input 2 2 2 4 9 2" xfId="27677"/>
    <cellStyle name="Input 2 2 2 4 9 3" xfId="45165"/>
    <cellStyle name="Input 2 2 2 5" xfId="1549"/>
    <cellStyle name="Input 2 2 2 5 2" xfId="19141"/>
    <cellStyle name="Input 2 2 2 5 3" xfId="36629"/>
    <cellStyle name="Input 2 2 2 6" xfId="1984"/>
    <cellStyle name="Input 2 2 2 6 2" xfId="19576"/>
    <cellStyle name="Input 2 2 2 6 3" xfId="37064"/>
    <cellStyle name="Input 2 2 2 7" xfId="2420"/>
    <cellStyle name="Input 2 2 2 7 2" xfId="20012"/>
    <cellStyle name="Input 2 2 2 7 3" xfId="37500"/>
    <cellStyle name="Input 2 2 2 8" xfId="3148"/>
    <cellStyle name="Input 2 2 2 8 2" xfId="20740"/>
    <cellStyle name="Input 2 2 2 8 3" xfId="38228"/>
    <cellStyle name="Input 2 2 2 9" xfId="3271"/>
    <cellStyle name="Input 2 2 2 9 2" xfId="20863"/>
    <cellStyle name="Input 2 2 2 9 3" xfId="38351"/>
    <cellStyle name="Input 2 2 20" xfId="5798"/>
    <cellStyle name="Input 2 2 20 2" xfId="23390"/>
    <cellStyle name="Input 2 2 20 3" xfId="40878"/>
    <cellStyle name="Input 2 2 21" xfId="6437"/>
    <cellStyle name="Input 2 2 21 2" xfId="23997"/>
    <cellStyle name="Input 2 2 21 3" xfId="41485"/>
    <cellStyle name="Input 2 2 22" xfId="5821"/>
    <cellStyle name="Input 2 2 22 2" xfId="23413"/>
    <cellStyle name="Input 2 2 22 3" xfId="40901"/>
    <cellStyle name="Input 2 2 23" xfId="5714"/>
    <cellStyle name="Input 2 2 23 2" xfId="23306"/>
    <cellStyle name="Input 2 2 23 3" xfId="40794"/>
    <cellStyle name="Input 2 2 24" xfId="5792"/>
    <cellStyle name="Input 2 2 24 2" xfId="23384"/>
    <cellStyle name="Input 2 2 24 3" xfId="40872"/>
    <cellStyle name="Input 2 2 25" xfId="7195"/>
    <cellStyle name="Input 2 2 25 2" xfId="24755"/>
    <cellStyle name="Input 2 2 25 3" xfId="42243"/>
    <cellStyle name="Input 2 2 26" xfId="9336"/>
    <cellStyle name="Input 2 2 26 2" xfId="26896"/>
    <cellStyle name="Input 2 2 26 3" xfId="44384"/>
    <cellStyle name="Input 2 2 27" xfId="8196"/>
    <cellStyle name="Input 2 2 27 2" xfId="25756"/>
    <cellStyle name="Input 2 2 27 3" xfId="43244"/>
    <cellStyle name="Input 2 2 28" xfId="9552"/>
    <cellStyle name="Input 2 2 28 2" xfId="27112"/>
    <cellStyle name="Input 2 2 28 3" xfId="44600"/>
    <cellStyle name="Input 2 2 29" xfId="11543"/>
    <cellStyle name="Input 2 2 29 2" xfId="29103"/>
    <cellStyle name="Input 2 2 29 3" xfId="46591"/>
    <cellStyle name="Input 2 2 3" xfId="591"/>
    <cellStyle name="Input 2 2 3 10" xfId="3672"/>
    <cellStyle name="Input 2 2 3 10 2" xfId="21264"/>
    <cellStyle name="Input 2 2 3 10 3" xfId="38752"/>
    <cellStyle name="Input 2 2 3 11" xfId="4093"/>
    <cellStyle name="Input 2 2 3 11 2" xfId="21685"/>
    <cellStyle name="Input 2 2 3 11 3" xfId="39173"/>
    <cellStyle name="Input 2 2 3 12" xfId="4514"/>
    <cellStyle name="Input 2 2 3 12 2" xfId="22106"/>
    <cellStyle name="Input 2 2 3 12 3" xfId="39594"/>
    <cellStyle name="Input 2 2 3 13" xfId="4926"/>
    <cellStyle name="Input 2 2 3 13 2" xfId="22518"/>
    <cellStyle name="Input 2 2 3 13 3" xfId="40006"/>
    <cellStyle name="Input 2 2 3 14" xfId="5326"/>
    <cellStyle name="Input 2 2 3 14 2" xfId="22918"/>
    <cellStyle name="Input 2 2 3 14 3" xfId="40406"/>
    <cellStyle name="Input 2 2 3 15" xfId="5842"/>
    <cellStyle name="Input 2 2 3 15 2" xfId="23434"/>
    <cellStyle name="Input 2 2 3 15 3" xfId="40922"/>
    <cellStyle name="Input 2 2 3 16" xfId="6442"/>
    <cellStyle name="Input 2 2 3 16 2" xfId="24002"/>
    <cellStyle name="Input 2 2 3 16 3" xfId="41490"/>
    <cellStyle name="Input 2 2 3 17" xfId="5697"/>
    <cellStyle name="Input 2 2 3 17 2" xfId="23289"/>
    <cellStyle name="Input 2 2 3 17 3" xfId="40777"/>
    <cellStyle name="Input 2 2 3 18" xfId="6702"/>
    <cellStyle name="Input 2 2 3 18 2" xfId="24262"/>
    <cellStyle name="Input 2 2 3 18 3" xfId="41750"/>
    <cellStyle name="Input 2 2 3 19" xfId="5892"/>
    <cellStyle name="Input 2 2 3 19 2" xfId="23484"/>
    <cellStyle name="Input 2 2 3 19 3" xfId="40972"/>
    <cellStyle name="Input 2 2 3 2" xfId="745"/>
    <cellStyle name="Input 2 2 3 2 10" xfId="4662"/>
    <cellStyle name="Input 2 2 3 2 10 2" xfId="22254"/>
    <cellStyle name="Input 2 2 3 2 10 3" xfId="39742"/>
    <cellStyle name="Input 2 2 3 2 11" xfId="5063"/>
    <cellStyle name="Input 2 2 3 2 11 2" xfId="22655"/>
    <cellStyle name="Input 2 2 3 2 11 3" xfId="40143"/>
    <cellStyle name="Input 2 2 3 2 12" xfId="5463"/>
    <cellStyle name="Input 2 2 3 2 12 2" xfId="23055"/>
    <cellStyle name="Input 2 2 3 2 12 3" xfId="40543"/>
    <cellStyle name="Input 2 2 3 2 13" xfId="6208"/>
    <cellStyle name="Input 2 2 3 2 13 2" xfId="23768"/>
    <cellStyle name="Input 2 2 3 2 13 3" xfId="41256"/>
    <cellStyle name="Input 2 2 3 2 14" xfId="6809"/>
    <cellStyle name="Input 2 2 3 2 14 2" xfId="24369"/>
    <cellStyle name="Input 2 2 3 2 14 3" xfId="41857"/>
    <cellStyle name="Input 2 2 3 2 15" xfId="7389"/>
    <cellStyle name="Input 2 2 3 2 15 2" xfId="24949"/>
    <cellStyle name="Input 2 2 3 2 15 3" xfId="42437"/>
    <cellStyle name="Input 2 2 3 2 16" xfId="7957"/>
    <cellStyle name="Input 2 2 3 2 16 2" xfId="25517"/>
    <cellStyle name="Input 2 2 3 2 16 3" xfId="43005"/>
    <cellStyle name="Input 2 2 3 2 17" xfId="8525"/>
    <cellStyle name="Input 2 2 3 2 17 2" xfId="26085"/>
    <cellStyle name="Input 2 2 3 2 17 3" xfId="43573"/>
    <cellStyle name="Input 2 2 3 2 18" xfId="9093"/>
    <cellStyle name="Input 2 2 3 2 18 2" xfId="26653"/>
    <cellStyle name="Input 2 2 3 2 18 3" xfId="44141"/>
    <cellStyle name="Input 2 2 3 2 19" xfId="9661"/>
    <cellStyle name="Input 2 2 3 2 19 2" xfId="27221"/>
    <cellStyle name="Input 2 2 3 2 19 3" xfId="44709"/>
    <cellStyle name="Input 2 2 3 2 2" xfId="1238"/>
    <cellStyle name="Input 2 2 3 2 2 2" xfId="18830"/>
    <cellStyle name="Input 2 2 3 2 2 3" xfId="36318"/>
    <cellStyle name="Input 2 2 3 2 20" xfId="10240"/>
    <cellStyle name="Input 2 2 3 2 20 2" xfId="27800"/>
    <cellStyle name="Input 2 2 3 2 20 3" xfId="45288"/>
    <cellStyle name="Input 2 2 3 2 21" xfId="10807"/>
    <cellStyle name="Input 2 2 3 2 21 2" xfId="28367"/>
    <cellStyle name="Input 2 2 3 2 21 3" xfId="45855"/>
    <cellStyle name="Input 2 2 3 2 22" xfId="11317"/>
    <cellStyle name="Input 2 2 3 2 22 2" xfId="28877"/>
    <cellStyle name="Input 2 2 3 2 22 3" xfId="46365"/>
    <cellStyle name="Input 2 2 3 2 23" xfId="11898"/>
    <cellStyle name="Input 2 2 3 2 23 2" xfId="29458"/>
    <cellStyle name="Input 2 2 3 2 23 3" xfId="46946"/>
    <cellStyle name="Input 2 2 3 2 24" xfId="12476"/>
    <cellStyle name="Input 2 2 3 2 24 2" xfId="30036"/>
    <cellStyle name="Input 2 2 3 2 24 3" xfId="47524"/>
    <cellStyle name="Input 2 2 3 2 25" xfId="13052"/>
    <cellStyle name="Input 2 2 3 2 25 2" xfId="30612"/>
    <cellStyle name="Input 2 2 3 2 25 3" xfId="48100"/>
    <cellStyle name="Input 2 2 3 2 26" xfId="13628"/>
    <cellStyle name="Input 2 2 3 2 26 2" xfId="31188"/>
    <cellStyle name="Input 2 2 3 2 26 3" xfId="48676"/>
    <cellStyle name="Input 2 2 3 2 27" xfId="14202"/>
    <cellStyle name="Input 2 2 3 2 27 2" xfId="31762"/>
    <cellStyle name="Input 2 2 3 2 27 3" xfId="49250"/>
    <cellStyle name="Input 2 2 3 2 28" xfId="14758"/>
    <cellStyle name="Input 2 2 3 2 28 2" xfId="32318"/>
    <cellStyle name="Input 2 2 3 2 28 3" xfId="49806"/>
    <cellStyle name="Input 2 2 3 2 29" xfId="15315"/>
    <cellStyle name="Input 2 2 3 2 29 2" xfId="32875"/>
    <cellStyle name="Input 2 2 3 2 29 3" xfId="50363"/>
    <cellStyle name="Input 2 2 3 2 3" xfId="1674"/>
    <cellStyle name="Input 2 2 3 2 3 2" xfId="19266"/>
    <cellStyle name="Input 2 2 3 2 3 3" xfId="36754"/>
    <cellStyle name="Input 2 2 3 2 30" xfId="15873"/>
    <cellStyle name="Input 2 2 3 2 30 2" xfId="33433"/>
    <cellStyle name="Input 2 2 3 2 30 3" xfId="50921"/>
    <cellStyle name="Input 2 2 3 2 31" xfId="16421"/>
    <cellStyle name="Input 2 2 3 2 31 2" xfId="33981"/>
    <cellStyle name="Input 2 2 3 2 31 3" xfId="51469"/>
    <cellStyle name="Input 2 2 3 2 32" xfId="16954"/>
    <cellStyle name="Input 2 2 3 2 32 2" xfId="34514"/>
    <cellStyle name="Input 2 2 3 2 32 3" xfId="52002"/>
    <cellStyle name="Input 2 2 3 2 33" xfId="17475"/>
    <cellStyle name="Input 2 2 3 2 33 2" xfId="35035"/>
    <cellStyle name="Input 2 2 3 2 33 3" xfId="52523"/>
    <cellStyle name="Input 2 2 3 2 34" xfId="18079"/>
    <cellStyle name="Input 2 2 3 2 35" xfId="35567"/>
    <cellStyle name="Input 2 2 3 2 36" xfId="53293"/>
    <cellStyle name="Input 2 2 3 2 37" xfId="53669"/>
    <cellStyle name="Input 2 2 3 2 4" xfId="2109"/>
    <cellStyle name="Input 2 2 3 2 4 2" xfId="19701"/>
    <cellStyle name="Input 2 2 3 2 4 3" xfId="37189"/>
    <cellStyle name="Input 2 2 3 2 5" xfId="2545"/>
    <cellStyle name="Input 2 2 3 2 5 2" xfId="20137"/>
    <cellStyle name="Input 2 2 3 2 5 3" xfId="37625"/>
    <cellStyle name="Input 2 2 3 2 6" xfId="2782"/>
    <cellStyle name="Input 2 2 3 2 6 2" xfId="20374"/>
    <cellStyle name="Input 2 2 3 2 6 3" xfId="37862"/>
    <cellStyle name="Input 2 2 3 2 7" xfId="3395"/>
    <cellStyle name="Input 2 2 3 2 7 2" xfId="20987"/>
    <cellStyle name="Input 2 2 3 2 7 3" xfId="38475"/>
    <cellStyle name="Input 2 2 3 2 8" xfId="3820"/>
    <cellStyle name="Input 2 2 3 2 8 2" xfId="21412"/>
    <cellStyle name="Input 2 2 3 2 8 3" xfId="38900"/>
    <cellStyle name="Input 2 2 3 2 9" xfId="4241"/>
    <cellStyle name="Input 2 2 3 2 9 2" xfId="21833"/>
    <cellStyle name="Input 2 2 3 2 9 3" xfId="39321"/>
    <cellStyle name="Input 2 2 3 20" xfId="5761"/>
    <cellStyle name="Input 2 2 3 20 2" xfId="23353"/>
    <cellStyle name="Input 2 2 3 20 3" xfId="40841"/>
    <cellStyle name="Input 2 2 3 21" xfId="7211"/>
    <cellStyle name="Input 2 2 3 21 2" xfId="24771"/>
    <cellStyle name="Input 2 2 3 21 3" xfId="42259"/>
    <cellStyle name="Input 2 2 3 22" xfId="8902"/>
    <cellStyle name="Input 2 2 3 22 2" xfId="26462"/>
    <cellStyle name="Input 2 2 3 22 3" xfId="43950"/>
    <cellStyle name="Input 2 2 3 23" xfId="9554"/>
    <cellStyle name="Input 2 2 3 23 2" xfId="27114"/>
    <cellStyle name="Input 2 2 3 23 3" xfId="44602"/>
    <cellStyle name="Input 2 2 3 24" xfId="9557"/>
    <cellStyle name="Input 2 2 3 24 2" xfId="27117"/>
    <cellStyle name="Input 2 2 3 24 3" xfId="44605"/>
    <cellStyle name="Input 2 2 3 25" xfId="10482"/>
    <cellStyle name="Input 2 2 3 25 2" xfId="28042"/>
    <cellStyle name="Input 2 2 3 25 3" xfId="45530"/>
    <cellStyle name="Input 2 2 3 26" xfId="10134"/>
    <cellStyle name="Input 2 2 3 26 2" xfId="27694"/>
    <cellStyle name="Input 2 2 3 26 3" xfId="45182"/>
    <cellStyle name="Input 2 2 3 27" xfId="10703"/>
    <cellStyle name="Input 2 2 3 27 2" xfId="28263"/>
    <cellStyle name="Input 2 2 3 27 3" xfId="45751"/>
    <cellStyle name="Input 2 2 3 28" xfId="11125"/>
    <cellStyle name="Input 2 2 3 28 2" xfId="28685"/>
    <cellStyle name="Input 2 2 3 28 3" xfId="46173"/>
    <cellStyle name="Input 2 2 3 29" xfId="13521"/>
    <cellStyle name="Input 2 2 3 29 2" xfId="31081"/>
    <cellStyle name="Input 2 2 3 29 3" xfId="48569"/>
    <cellStyle name="Input 2 2 3 3" xfId="865"/>
    <cellStyle name="Input 2 2 3 3 10" xfId="4782"/>
    <cellStyle name="Input 2 2 3 3 10 2" xfId="22374"/>
    <cellStyle name="Input 2 2 3 3 10 3" xfId="39862"/>
    <cellStyle name="Input 2 2 3 3 11" xfId="5183"/>
    <cellStyle name="Input 2 2 3 3 11 2" xfId="22775"/>
    <cellStyle name="Input 2 2 3 3 11 3" xfId="40263"/>
    <cellStyle name="Input 2 2 3 3 12" xfId="5583"/>
    <cellStyle name="Input 2 2 3 3 12 2" xfId="23175"/>
    <cellStyle name="Input 2 2 3 3 12 3" xfId="40663"/>
    <cellStyle name="Input 2 2 3 3 13" xfId="6328"/>
    <cellStyle name="Input 2 2 3 3 13 2" xfId="23888"/>
    <cellStyle name="Input 2 2 3 3 13 3" xfId="41376"/>
    <cellStyle name="Input 2 2 3 3 14" xfId="6929"/>
    <cellStyle name="Input 2 2 3 3 14 2" xfId="24489"/>
    <cellStyle name="Input 2 2 3 3 14 3" xfId="41977"/>
    <cellStyle name="Input 2 2 3 3 15" xfId="7509"/>
    <cellStyle name="Input 2 2 3 3 15 2" xfId="25069"/>
    <cellStyle name="Input 2 2 3 3 15 3" xfId="42557"/>
    <cellStyle name="Input 2 2 3 3 16" xfId="8077"/>
    <cellStyle name="Input 2 2 3 3 16 2" xfId="25637"/>
    <cellStyle name="Input 2 2 3 3 16 3" xfId="43125"/>
    <cellStyle name="Input 2 2 3 3 17" xfId="8645"/>
    <cellStyle name="Input 2 2 3 3 17 2" xfId="26205"/>
    <cellStyle name="Input 2 2 3 3 17 3" xfId="43693"/>
    <cellStyle name="Input 2 2 3 3 18" xfId="9213"/>
    <cellStyle name="Input 2 2 3 3 18 2" xfId="26773"/>
    <cellStyle name="Input 2 2 3 3 18 3" xfId="44261"/>
    <cellStyle name="Input 2 2 3 3 19" xfId="9781"/>
    <cellStyle name="Input 2 2 3 3 19 2" xfId="27341"/>
    <cellStyle name="Input 2 2 3 3 19 3" xfId="44829"/>
    <cellStyle name="Input 2 2 3 3 2" xfId="1358"/>
    <cellStyle name="Input 2 2 3 3 2 2" xfId="18950"/>
    <cellStyle name="Input 2 2 3 3 2 3" xfId="36438"/>
    <cellStyle name="Input 2 2 3 3 20" xfId="10360"/>
    <cellStyle name="Input 2 2 3 3 20 2" xfId="27920"/>
    <cellStyle name="Input 2 2 3 3 20 3" xfId="45408"/>
    <cellStyle name="Input 2 2 3 3 21" xfId="10927"/>
    <cellStyle name="Input 2 2 3 3 21 2" xfId="28487"/>
    <cellStyle name="Input 2 2 3 3 21 3" xfId="45975"/>
    <cellStyle name="Input 2 2 3 3 22" xfId="11437"/>
    <cellStyle name="Input 2 2 3 3 22 2" xfId="28997"/>
    <cellStyle name="Input 2 2 3 3 22 3" xfId="46485"/>
    <cellStyle name="Input 2 2 3 3 23" xfId="12018"/>
    <cellStyle name="Input 2 2 3 3 23 2" xfId="29578"/>
    <cellStyle name="Input 2 2 3 3 23 3" xfId="47066"/>
    <cellStyle name="Input 2 2 3 3 24" xfId="12596"/>
    <cellStyle name="Input 2 2 3 3 24 2" xfId="30156"/>
    <cellStyle name="Input 2 2 3 3 24 3" xfId="47644"/>
    <cellStyle name="Input 2 2 3 3 25" xfId="13172"/>
    <cellStyle name="Input 2 2 3 3 25 2" xfId="30732"/>
    <cellStyle name="Input 2 2 3 3 25 3" xfId="48220"/>
    <cellStyle name="Input 2 2 3 3 26" xfId="13748"/>
    <cellStyle name="Input 2 2 3 3 26 2" xfId="31308"/>
    <cellStyle name="Input 2 2 3 3 26 3" xfId="48796"/>
    <cellStyle name="Input 2 2 3 3 27" xfId="14322"/>
    <cellStyle name="Input 2 2 3 3 27 2" xfId="31882"/>
    <cellStyle name="Input 2 2 3 3 27 3" xfId="49370"/>
    <cellStyle name="Input 2 2 3 3 28" xfId="14878"/>
    <cellStyle name="Input 2 2 3 3 28 2" xfId="32438"/>
    <cellStyle name="Input 2 2 3 3 28 3" xfId="49926"/>
    <cellStyle name="Input 2 2 3 3 29" xfId="15435"/>
    <cellStyle name="Input 2 2 3 3 29 2" xfId="32995"/>
    <cellStyle name="Input 2 2 3 3 29 3" xfId="50483"/>
    <cellStyle name="Input 2 2 3 3 3" xfId="1794"/>
    <cellStyle name="Input 2 2 3 3 3 2" xfId="19386"/>
    <cellStyle name="Input 2 2 3 3 3 3" xfId="36874"/>
    <cellStyle name="Input 2 2 3 3 30" xfId="15993"/>
    <cellStyle name="Input 2 2 3 3 30 2" xfId="33553"/>
    <cellStyle name="Input 2 2 3 3 30 3" xfId="51041"/>
    <cellStyle name="Input 2 2 3 3 31" xfId="16541"/>
    <cellStyle name="Input 2 2 3 3 31 2" xfId="34101"/>
    <cellStyle name="Input 2 2 3 3 31 3" xfId="51589"/>
    <cellStyle name="Input 2 2 3 3 32" xfId="17074"/>
    <cellStyle name="Input 2 2 3 3 32 2" xfId="34634"/>
    <cellStyle name="Input 2 2 3 3 32 3" xfId="52122"/>
    <cellStyle name="Input 2 2 3 3 33" xfId="17595"/>
    <cellStyle name="Input 2 2 3 3 33 2" xfId="35155"/>
    <cellStyle name="Input 2 2 3 3 33 3" xfId="52643"/>
    <cellStyle name="Input 2 2 3 3 34" xfId="18199"/>
    <cellStyle name="Input 2 2 3 3 35" xfId="35687"/>
    <cellStyle name="Input 2 2 3 3 36" xfId="53413"/>
    <cellStyle name="Input 2 2 3 3 37" xfId="53134"/>
    <cellStyle name="Input 2 2 3 3 4" xfId="2229"/>
    <cellStyle name="Input 2 2 3 3 4 2" xfId="19821"/>
    <cellStyle name="Input 2 2 3 3 4 3" xfId="37309"/>
    <cellStyle name="Input 2 2 3 3 5" xfId="2665"/>
    <cellStyle name="Input 2 2 3 3 5 2" xfId="20257"/>
    <cellStyle name="Input 2 2 3 3 5 3" xfId="37745"/>
    <cellStyle name="Input 2 2 3 3 6" xfId="3108"/>
    <cellStyle name="Input 2 2 3 3 6 2" xfId="20700"/>
    <cellStyle name="Input 2 2 3 3 6 3" xfId="38188"/>
    <cellStyle name="Input 2 2 3 3 7" xfId="3515"/>
    <cellStyle name="Input 2 2 3 3 7 2" xfId="21107"/>
    <cellStyle name="Input 2 2 3 3 7 3" xfId="38595"/>
    <cellStyle name="Input 2 2 3 3 8" xfId="3940"/>
    <cellStyle name="Input 2 2 3 3 8 2" xfId="21532"/>
    <cellStyle name="Input 2 2 3 3 8 3" xfId="39020"/>
    <cellStyle name="Input 2 2 3 3 9" xfId="4361"/>
    <cellStyle name="Input 2 2 3 3 9 2" xfId="21953"/>
    <cellStyle name="Input 2 2 3 3 9 3" xfId="39441"/>
    <cellStyle name="Input 2 2 3 30" xfId="12911"/>
    <cellStyle name="Input 2 2 3 30 2" xfId="30471"/>
    <cellStyle name="Input 2 2 3 30 3" xfId="47959"/>
    <cellStyle name="Input 2 2 3 31" xfId="14575"/>
    <cellStyle name="Input 2 2 3 31 2" xfId="32135"/>
    <cellStyle name="Input 2 2 3 31 3" xfId="49623"/>
    <cellStyle name="Input 2 2 3 32" xfId="15208"/>
    <cellStyle name="Input 2 2 3 32 2" xfId="32768"/>
    <cellStyle name="Input 2 2 3 32 3" xfId="50256"/>
    <cellStyle name="Input 2 2 3 33" xfId="15695"/>
    <cellStyle name="Input 2 2 3 33 2" xfId="33255"/>
    <cellStyle name="Input 2 2 3 33 3" xfId="50743"/>
    <cellStyle name="Input 2 2 3 34" xfId="16314"/>
    <cellStyle name="Input 2 2 3 34 2" xfId="33874"/>
    <cellStyle name="Input 2 2 3 34 3" xfId="51362"/>
    <cellStyle name="Input 2 2 3 35" xfId="17763"/>
    <cellStyle name="Input 2 2 3 36" xfId="17710"/>
    <cellStyle name="Input 2 2 3 37" xfId="53139"/>
    <cellStyle name="Input 2 2 3 38" xfId="53810"/>
    <cellStyle name="Input 2 2 3 4" xfId="1084"/>
    <cellStyle name="Input 2 2 3 4 10" xfId="10656"/>
    <cellStyle name="Input 2 2 3 4 10 2" xfId="28216"/>
    <cellStyle name="Input 2 2 3 4 10 3" xfId="45704"/>
    <cellStyle name="Input 2 2 3 4 11" xfId="11166"/>
    <cellStyle name="Input 2 2 3 4 11 2" xfId="28726"/>
    <cellStyle name="Input 2 2 3 4 11 3" xfId="46214"/>
    <cellStyle name="Input 2 2 3 4 12" xfId="11746"/>
    <cellStyle name="Input 2 2 3 4 12 2" xfId="29306"/>
    <cellStyle name="Input 2 2 3 4 12 3" xfId="46794"/>
    <cellStyle name="Input 2 2 3 4 13" xfId="12324"/>
    <cellStyle name="Input 2 2 3 4 13 2" xfId="29884"/>
    <cellStyle name="Input 2 2 3 4 13 3" xfId="47372"/>
    <cellStyle name="Input 2 2 3 4 14" xfId="12901"/>
    <cellStyle name="Input 2 2 3 4 14 2" xfId="30461"/>
    <cellStyle name="Input 2 2 3 4 14 3" xfId="47949"/>
    <cellStyle name="Input 2 2 3 4 15" xfId="13477"/>
    <cellStyle name="Input 2 2 3 4 15 2" xfId="31037"/>
    <cellStyle name="Input 2 2 3 4 15 3" xfId="48525"/>
    <cellStyle name="Input 2 2 3 4 16" xfId="14051"/>
    <cellStyle name="Input 2 2 3 4 16 2" xfId="31611"/>
    <cellStyle name="Input 2 2 3 4 16 3" xfId="49099"/>
    <cellStyle name="Input 2 2 3 4 17" xfId="14610"/>
    <cellStyle name="Input 2 2 3 4 17 2" xfId="32170"/>
    <cellStyle name="Input 2 2 3 4 17 3" xfId="49658"/>
    <cellStyle name="Input 2 2 3 4 18" xfId="15165"/>
    <cellStyle name="Input 2 2 3 4 18 2" xfId="32725"/>
    <cellStyle name="Input 2 2 3 4 18 3" xfId="50213"/>
    <cellStyle name="Input 2 2 3 4 19" xfId="15729"/>
    <cellStyle name="Input 2 2 3 4 19 2" xfId="33289"/>
    <cellStyle name="Input 2 2 3 4 19 3" xfId="50777"/>
    <cellStyle name="Input 2 2 3 4 2" xfId="6056"/>
    <cellStyle name="Input 2 2 3 4 2 2" xfId="23631"/>
    <cellStyle name="Input 2 2 3 4 2 3" xfId="41119"/>
    <cellStyle name="Input 2 2 3 4 20" xfId="16275"/>
    <cellStyle name="Input 2 2 3 4 20 2" xfId="33835"/>
    <cellStyle name="Input 2 2 3 4 20 3" xfId="51323"/>
    <cellStyle name="Input 2 2 3 4 21" xfId="16817"/>
    <cellStyle name="Input 2 2 3 4 21 2" xfId="34377"/>
    <cellStyle name="Input 2 2 3 4 21 3" xfId="51865"/>
    <cellStyle name="Input 2 2 3 4 22" xfId="17338"/>
    <cellStyle name="Input 2 2 3 4 22 2" xfId="34898"/>
    <cellStyle name="Input 2 2 3 4 22 3" xfId="52386"/>
    <cellStyle name="Input 2 2 3 4 23" xfId="17942"/>
    <cellStyle name="Input 2 2 3 4 24" xfId="35430"/>
    <cellStyle name="Input 2 2 3 4 3" xfId="6657"/>
    <cellStyle name="Input 2 2 3 4 3 2" xfId="24217"/>
    <cellStyle name="Input 2 2 3 4 3 3" xfId="41705"/>
    <cellStyle name="Input 2 2 3 4 4" xfId="7237"/>
    <cellStyle name="Input 2 2 3 4 4 2" xfId="24797"/>
    <cellStyle name="Input 2 2 3 4 4 3" xfId="42285"/>
    <cellStyle name="Input 2 2 3 4 5" xfId="7805"/>
    <cellStyle name="Input 2 2 3 4 5 2" xfId="25365"/>
    <cellStyle name="Input 2 2 3 4 5 3" xfId="42853"/>
    <cellStyle name="Input 2 2 3 4 6" xfId="8373"/>
    <cellStyle name="Input 2 2 3 4 6 2" xfId="25933"/>
    <cellStyle name="Input 2 2 3 4 6 3" xfId="43421"/>
    <cellStyle name="Input 2 2 3 4 7" xfId="8941"/>
    <cellStyle name="Input 2 2 3 4 7 2" xfId="26501"/>
    <cellStyle name="Input 2 2 3 4 7 3" xfId="43989"/>
    <cellStyle name="Input 2 2 3 4 8" xfId="9509"/>
    <cellStyle name="Input 2 2 3 4 8 2" xfId="27069"/>
    <cellStyle name="Input 2 2 3 4 8 3" xfId="44557"/>
    <cellStyle name="Input 2 2 3 4 9" xfId="10088"/>
    <cellStyle name="Input 2 2 3 4 9 2" xfId="27648"/>
    <cellStyle name="Input 2 2 3 4 9 3" xfId="45136"/>
    <cellStyle name="Input 2 2 3 5" xfId="1520"/>
    <cellStyle name="Input 2 2 3 5 2" xfId="19112"/>
    <cellStyle name="Input 2 2 3 5 3" xfId="36600"/>
    <cellStyle name="Input 2 2 3 6" xfId="1956"/>
    <cellStyle name="Input 2 2 3 6 2" xfId="19548"/>
    <cellStyle name="Input 2 2 3 6 3" xfId="37036"/>
    <cellStyle name="Input 2 2 3 7" xfId="2391"/>
    <cellStyle name="Input 2 2 3 7 2" xfId="19983"/>
    <cellStyle name="Input 2 2 3 7 3" xfId="37471"/>
    <cellStyle name="Input 2 2 3 8" xfId="2990"/>
    <cellStyle name="Input 2 2 3 8 2" xfId="20582"/>
    <cellStyle name="Input 2 2 3 8 3" xfId="38070"/>
    <cellStyle name="Input 2 2 3 9" xfId="3243"/>
    <cellStyle name="Input 2 2 3 9 2" xfId="20835"/>
    <cellStyle name="Input 2 2 3 9 3" xfId="38323"/>
    <cellStyle name="Input 2 2 30" xfId="10136"/>
    <cellStyle name="Input 2 2 30 2" xfId="27696"/>
    <cellStyle name="Input 2 2 30 3" xfId="45184"/>
    <cellStyle name="Input 2 2 31" xfId="6615"/>
    <cellStyle name="Input 2 2 31 2" xfId="24175"/>
    <cellStyle name="Input 2 2 31 3" xfId="41663"/>
    <cellStyle name="Input 2 2 32" xfId="11580"/>
    <cellStyle name="Input 2 2 32 2" xfId="29140"/>
    <cellStyle name="Input 2 2 32 3" xfId="46628"/>
    <cellStyle name="Input 2 2 33" xfId="12940"/>
    <cellStyle name="Input 2 2 33 2" xfId="30500"/>
    <cellStyle name="Input 2 2 33 3" xfId="47988"/>
    <cellStyle name="Input 2 2 34" xfId="13490"/>
    <cellStyle name="Input 2 2 34 2" xfId="31050"/>
    <cellStyle name="Input 2 2 34 3" xfId="48538"/>
    <cellStyle name="Input 2 2 35" xfId="13887"/>
    <cellStyle name="Input 2 2 35 2" xfId="31447"/>
    <cellStyle name="Input 2 2 35 3" xfId="48935"/>
    <cellStyle name="Input 2 2 36" xfId="14650"/>
    <cellStyle name="Input 2 2 36 2" xfId="32210"/>
    <cellStyle name="Input 2 2 36 3" xfId="49698"/>
    <cellStyle name="Input 2 2 37" xfId="15000"/>
    <cellStyle name="Input 2 2 37 2" xfId="32560"/>
    <cellStyle name="Input 2 2 37 3" xfId="50048"/>
    <cellStyle name="Input 2 2 38" xfId="17739"/>
    <cellStyle name="Input 2 2 39" xfId="17734"/>
    <cellStyle name="Input 2 2 4" xfId="721"/>
    <cellStyle name="Input 2 2 4 10" xfId="4638"/>
    <cellStyle name="Input 2 2 4 10 2" xfId="22230"/>
    <cellStyle name="Input 2 2 4 10 3" xfId="39718"/>
    <cellStyle name="Input 2 2 4 11" xfId="5039"/>
    <cellStyle name="Input 2 2 4 11 2" xfId="22631"/>
    <cellStyle name="Input 2 2 4 11 3" xfId="40119"/>
    <cellStyle name="Input 2 2 4 12" xfId="5439"/>
    <cellStyle name="Input 2 2 4 12 2" xfId="23031"/>
    <cellStyle name="Input 2 2 4 12 3" xfId="40519"/>
    <cellStyle name="Input 2 2 4 13" xfId="6184"/>
    <cellStyle name="Input 2 2 4 13 2" xfId="23744"/>
    <cellStyle name="Input 2 2 4 13 3" xfId="41232"/>
    <cellStyle name="Input 2 2 4 14" xfId="6785"/>
    <cellStyle name="Input 2 2 4 14 2" xfId="24345"/>
    <cellStyle name="Input 2 2 4 14 3" xfId="41833"/>
    <cellStyle name="Input 2 2 4 15" xfId="7365"/>
    <cellStyle name="Input 2 2 4 15 2" xfId="24925"/>
    <cellStyle name="Input 2 2 4 15 3" xfId="42413"/>
    <cellStyle name="Input 2 2 4 16" xfId="7933"/>
    <cellStyle name="Input 2 2 4 16 2" xfId="25493"/>
    <cellStyle name="Input 2 2 4 16 3" xfId="42981"/>
    <cellStyle name="Input 2 2 4 17" xfId="8501"/>
    <cellStyle name="Input 2 2 4 17 2" xfId="26061"/>
    <cellStyle name="Input 2 2 4 17 3" xfId="43549"/>
    <cellStyle name="Input 2 2 4 18" xfId="9069"/>
    <cellStyle name="Input 2 2 4 18 2" xfId="26629"/>
    <cellStyle name="Input 2 2 4 18 3" xfId="44117"/>
    <cellStyle name="Input 2 2 4 19" xfId="9637"/>
    <cellStyle name="Input 2 2 4 19 2" xfId="27197"/>
    <cellStyle name="Input 2 2 4 19 3" xfId="44685"/>
    <cellStyle name="Input 2 2 4 2" xfId="1214"/>
    <cellStyle name="Input 2 2 4 2 2" xfId="18806"/>
    <cellStyle name="Input 2 2 4 2 3" xfId="36294"/>
    <cellStyle name="Input 2 2 4 20" xfId="10216"/>
    <cellStyle name="Input 2 2 4 20 2" xfId="27776"/>
    <cellStyle name="Input 2 2 4 20 3" xfId="45264"/>
    <cellStyle name="Input 2 2 4 21" xfId="10783"/>
    <cellStyle name="Input 2 2 4 21 2" xfId="28343"/>
    <cellStyle name="Input 2 2 4 21 3" xfId="45831"/>
    <cellStyle name="Input 2 2 4 22" xfId="11293"/>
    <cellStyle name="Input 2 2 4 22 2" xfId="28853"/>
    <cellStyle name="Input 2 2 4 22 3" xfId="46341"/>
    <cellStyle name="Input 2 2 4 23" xfId="11874"/>
    <cellStyle name="Input 2 2 4 23 2" xfId="29434"/>
    <cellStyle name="Input 2 2 4 23 3" xfId="46922"/>
    <cellStyle name="Input 2 2 4 24" xfId="12452"/>
    <cellStyle name="Input 2 2 4 24 2" xfId="30012"/>
    <cellStyle name="Input 2 2 4 24 3" xfId="47500"/>
    <cellStyle name="Input 2 2 4 25" xfId="13028"/>
    <cellStyle name="Input 2 2 4 25 2" xfId="30588"/>
    <cellStyle name="Input 2 2 4 25 3" xfId="48076"/>
    <cellStyle name="Input 2 2 4 26" xfId="13604"/>
    <cellStyle name="Input 2 2 4 26 2" xfId="31164"/>
    <cellStyle name="Input 2 2 4 26 3" xfId="48652"/>
    <cellStyle name="Input 2 2 4 27" xfId="14178"/>
    <cellStyle name="Input 2 2 4 27 2" xfId="31738"/>
    <cellStyle name="Input 2 2 4 27 3" xfId="49226"/>
    <cellStyle name="Input 2 2 4 28" xfId="14734"/>
    <cellStyle name="Input 2 2 4 28 2" xfId="32294"/>
    <cellStyle name="Input 2 2 4 28 3" xfId="49782"/>
    <cellStyle name="Input 2 2 4 29" xfId="15291"/>
    <cellStyle name="Input 2 2 4 29 2" xfId="32851"/>
    <cellStyle name="Input 2 2 4 29 3" xfId="50339"/>
    <cellStyle name="Input 2 2 4 3" xfId="1650"/>
    <cellStyle name="Input 2 2 4 3 2" xfId="19242"/>
    <cellStyle name="Input 2 2 4 3 3" xfId="36730"/>
    <cellStyle name="Input 2 2 4 30" xfId="15849"/>
    <cellStyle name="Input 2 2 4 30 2" xfId="33409"/>
    <cellStyle name="Input 2 2 4 30 3" xfId="50897"/>
    <cellStyle name="Input 2 2 4 31" xfId="16397"/>
    <cellStyle name="Input 2 2 4 31 2" xfId="33957"/>
    <cellStyle name="Input 2 2 4 31 3" xfId="51445"/>
    <cellStyle name="Input 2 2 4 32" xfId="16930"/>
    <cellStyle name="Input 2 2 4 32 2" xfId="34490"/>
    <cellStyle name="Input 2 2 4 32 3" xfId="51978"/>
    <cellStyle name="Input 2 2 4 33" xfId="17451"/>
    <cellStyle name="Input 2 2 4 33 2" xfId="35011"/>
    <cellStyle name="Input 2 2 4 33 3" xfId="52499"/>
    <cellStyle name="Input 2 2 4 34" xfId="18055"/>
    <cellStyle name="Input 2 2 4 35" xfId="35543"/>
    <cellStyle name="Input 2 2 4 36" xfId="53269"/>
    <cellStyle name="Input 2 2 4 37" xfId="53588"/>
    <cellStyle name="Input 2 2 4 4" xfId="2085"/>
    <cellStyle name="Input 2 2 4 4 2" xfId="19677"/>
    <cellStyle name="Input 2 2 4 4 3" xfId="37165"/>
    <cellStyle name="Input 2 2 4 5" xfId="2521"/>
    <cellStyle name="Input 2 2 4 5 2" xfId="20113"/>
    <cellStyle name="Input 2 2 4 5 3" xfId="37601"/>
    <cellStyle name="Input 2 2 4 6" xfId="1966"/>
    <cellStyle name="Input 2 2 4 6 2" xfId="19558"/>
    <cellStyle name="Input 2 2 4 6 3" xfId="37046"/>
    <cellStyle name="Input 2 2 4 7" xfId="3371"/>
    <cellStyle name="Input 2 2 4 7 2" xfId="20963"/>
    <cellStyle name="Input 2 2 4 7 3" xfId="38451"/>
    <cellStyle name="Input 2 2 4 8" xfId="3796"/>
    <cellStyle name="Input 2 2 4 8 2" xfId="21388"/>
    <cellStyle name="Input 2 2 4 8 3" xfId="38876"/>
    <cellStyle name="Input 2 2 4 9" xfId="4217"/>
    <cellStyle name="Input 2 2 4 9 2" xfId="21809"/>
    <cellStyle name="Input 2 2 4 9 3" xfId="39297"/>
    <cellStyle name="Input 2 2 40" xfId="52839"/>
    <cellStyle name="Input 2 2 41" xfId="52866"/>
    <cellStyle name="Input 2 2 42" xfId="52860"/>
    <cellStyle name="Input 2 2 43" xfId="52900"/>
    <cellStyle name="Input 2 2 44" xfId="52920"/>
    <cellStyle name="Input 2 2 45" xfId="52935"/>
    <cellStyle name="Input 2 2 46" xfId="52947"/>
    <cellStyle name="Input 2 2 47" xfId="52959"/>
    <cellStyle name="Input 2 2 48" xfId="53102"/>
    <cellStyle name="Input 2 2 49" xfId="53004"/>
    <cellStyle name="Input 2 2 5" xfId="534"/>
    <cellStyle name="Input 2 2 5 10" xfId="3071"/>
    <cellStyle name="Input 2 2 5 10 2" xfId="20663"/>
    <cellStyle name="Input 2 2 5 10 3" xfId="38151"/>
    <cellStyle name="Input 2 2 5 11" xfId="2777"/>
    <cellStyle name="Input 2 2 5 11 2" xfId="20369"/>
    <cellStyle name="Input 2 2 5 11 3" xfId="37857"/>
    <cellStyle name="Input 2 2 5 12" xfId="3202"/>
    <cellStyle name="Input 2 2 5 12 2" xfId="20794"/>
    <cellStyle name="Input 2 2 5 12 3" xfId="38282"/>
    <cellStyle name="Input 2 2 5 13" xfId="6000"/>
    <cellStyle name="Input 2 2 5 13 2" xfId="23592"/>
    <cellStyle name="Input 2 2 5 13 3" xfId="41080"/>
    <cellStyle name="Input 2 2 5 14" xfId="6601"/>
    <cellStyle name="Input 2 2 5 14 2" xfId="24161"/>
    <cellStyle name="Input 2 2 5 14 3" xfId="41649"/>
    <cellStyle name="Input 2 2 5 15" xfId="7181"/>
    <cellStyle name="Input 2 2 5 15 2" xfId="24741"/>
    <cellStyle name="Input 2 2 5 15 3" xfId="42229"/>
    <cellStyle name="Input 2 2 5 16" xfId="7749"/>
    <cellStyle name="Input 2 2 5 16 2" xfId="25309"/>
    <cellStyle name="Input 2 2 5 16 3" xfId="42797"/>
    <cellStyle name="Input 2 2 5 17" xfId="8317"/>
    <cellStyle name="Input 2 2 5 17 2" xfId="25877"/>
    <cellStyle name="Input 2 2 5 17 3" xfId="43365"/>
    <cellStyle name="Input 2 2 5 18" xfId="8885"/>
    <cellStyle name="Input 2 2 5 18 2" xfId="26445"/>
    <cellStyle name="Input 2 2 5 18 3" xfId="43933"/>
    <cellStyle name="Input 2 2 5 19" xfId="9453"/>
    <cellStyle name="Input 2 2 5 19 2" xfId="27013"/>
    <cellStyle name="Input 2 2 5 19 3" xfId="44501"/>
    <cellStyle name="Input 2 2 5 2" xfId="1027"/>
    <cellStyle name="Input 2 2 5 2 2" xfId="18643"/>
    <cellStyle name="Input 2 2 5 2 3" xfId="36131"/>
    <cellStyle name="Input 2 2 5 20" xfId="10033"/>
    <cellStyle name="Input 2 2 5 20 2" xfId="27593"/>
    <cellStyle name="Input 2 2 5 20 3" xfId="45081"/>
    <cellStyle name="Input 2 2 5 21" xfId="10600"/>
    <cellStyle name="Input 2 2 5 21 2" xfId="28160"/>
    <cellStyle name="Input 2 2 5 21 3" xfId="45648"/>
    <cellStyle name="Input 2 2 5 22" xfId="11111"/>
    <cellStyle name="Input 2 2 5 22 2" xfId="28671"/>
    <cellStyle name="Input 2 2 5 22 3" xfId="46159"/>
    <cellStyle name="Input 2 2 5 23" xfId="11690"/>
    <cellStyle name="Input 2 2 5 23 2" xfId="29250"/>
    <cellStyle name="Input 2 2 5 23 3" xfId="46738"/>
    <cellStyle name="Input 2 2 5 24" xfId="12268"/>
    <cellStyle name="Input 2 2 5 24 2" xfId="29828"/>
    <cellStyle name="Input 2 2 5 24 3" xfId="47316"/>
    <cellStyle name="Input 2 2 5 25" xfId="12847"/>
    <cellStyle name="Input 2 2 5 25 2" xfId="30407"/>
    <cellStyle name="Input 2 2 5 25 3" xfId="47895"/>
    <cellStyle name="Input 2 2 5 26" xfId="13423"/>
    <cellStyle name="Input 2 2 5 26 2" xfId="30983"/>
    <cellStyle name="Input 2 2 5 26 3" xfId="48471"/>
    <cellStyle name="Input 2 2 5 27" xfId="14000"/>
    <cellStyle name="Input 2 2 5 27 2" xfId="31560"/>
    <cellStyle name="Input 2 2 5 27 3" xfId="49048"/>
    <cellStyle name="Input 2 2 5 28" xfId="14560"/>
    <cellStyle name="Input 2 2 5 28 2" xfId="32120"/>
    <cellStyle name="Input 2 2 5 28 3" xfId="49608"/>
    <cellStyle name="Input 2 2 5 29" xfId="15115"/>
    <cellStyle name="Input 2 2 5 29 2" xfId="32675"/>
    <cellStyle name="Input 2 2 5 29 3" xfId="50163"/>
    <cellStyle name="Input 2 2 5 3" xfId="500"/>
    <cellStyle name="Input 2 2 5 3 2" xfId="18547"/>
    <cellStyle name="Input 2 2 5 3 3" xfId="36035"/>
    <cellStyle name="Input 2 2 5 30" xfId="15680"/>
    <cellStyle name="Input 2 2 5 30 2" xfId="33240"/>
    <cellStyle name="Input 2 2 5 30 3" xfId="50728"/>
    <cellStyle name="Input 2 2 5 31" xfId="16227"/>
    <cellStyle name="Input 2 2 5 31 2" xfId="33787"/>
    <cellStyle name="Input 2 2 5 31 3" xfId="51275"/>
    <cellStyle name="Input 2 2 5 32" xfId="16778"/>
    <cellStyle name="Input 2 2 5 32 2" xfId="34338"/>
    <cellStyle name="Input 2 2 5 32 3" xfId="51826"/>
    <cellStyle name="Input 2 2 5 33" xfId="17299"/>
    <cellStyle name="Input 2 2 5 33 2" xfId="34859"/>
    <cellStyle name="Input 2 2 5 33 3" xfId="52347"/>
    <cellStyle name="Input 2 2 5 34" xfId="17903"/>
    <cellStyle name="Input 2 2 5 35" xfId="35391"/>
    <cellStyle name="Input 2 2 5 36" xfId="53081"/>
    <cellStyle name="Input 2 2 5 37" xfId="53568"/>
    <cellStyle name="Input 2 2 5 4" xfId="503"/>
    <cellStyle name="Input 2 2 5 4 2" xfId="18550"/>
    <cellStyle name="Input 2 2 5 4 3" xfId="36038"/>
    <cellStyle name="Input 2 2 5 5" xfId="986"/>
    <cellStyle name="Input 2 2 5 5 2" xfId="18602"/>
    <cellStyle name="Input 2 2 5 5 3" xfId="36090"/>
    <cellStyle name="Input 2 2 5 6" xfId="3091"/>
    <cellStyle name="Input 2 2 5 6 2" xfId="20683"/>
    <cellStyle name="Input 2 2 5 6 3" xfId="38171"/>
    <cellStyle name="Input 2 2 5 7" xfId="2960"/>
    <cellStyle name="Input 2 2 5 7 2" xfId="20552"/>
    <cellStyle name="Input 2 2 5 7 3" xfId="38040"/>
    <cellStyle name="Input 2 2 5 8" xfId="2850"/>
    <cellStyle name="Input 2 2 5 8 2" xfId="20442"/>
    <cellStyle name="Input 2 2 5 8 3" xfId="37930"/>
    <cellStyle name="Input 2 2 5 9" xfId="3092"/>
    <cellStyle name="Input 2 2 5 9 2" xfId="20684"/>
    <cellStyle name="Input 2 2 5 9 3" xfId="38172"/>
    <cellStyle name="Input 2 2 6" xfId="554"/>
    <cellStyle name="Input 2 2 6 10" xfId="10620"/>
    <cellStyle name="Input 2 2 6 10 2" xfId="28180"/>
    <cellStyle name="Input 2 2 6 10 3" xfId="45668"/>
    <cellStyle name="Input 2 2 6 11" xfId="11131"/>
    <cellStyle name="Input 2 2 6 11 2" xfId="28691"/>
    <cellStyle name="Input 2 2 6 11 3" xfId="46179"/>
    <cellStyle name="Input 2 2 6 12" xfId="11710"/>
    <cellStyle name="Input 2 2 6 12 2" xfId="29270"/>
    <cellStyle name="Input 2 2 6 12 3" xfId="46758"/>
    <cellStyle name="Input 2 2 6 13" xfId="12288"/>
    <cellStyle name="Input 2 2 6 13 2" xfId="29848"/>
    <cellStyle name="Input 2 2 6 13 3" xfId="47336"/>
    <cellStyle name="Input 2 2 6 14" xfId="12867"/>
    <cellStyle name="Input 2 2 6 14 2" xfId="30427"/>
    <cellStyle name="Input 2 2 6 14 3" xfId="47915"/>
    <cellStyle name="Input 2 2 6 15" xfId="13443"/>
    <cellStyle name="Input 2 2 6 15 2" xfId="31003"/>
    <cellStyle name="Input 2 2 6 15 3" xfId="48491"/>
    <cellStyle name="Input 2 2 6 16" xfId="14020"/>
    <cellStyle name="Input 2 2 6 16 2" xfId="31580"/>
    <cellStyle name="Input 2 2 6 16 3" xfId="49068"/>
    <cellStyle name="Input 2 2 6 17" xfId="14578"/>
    <cellStyle name="Input 2 2 6 17 2" xfId="32138"/>
    <cellStyle name="Input 2 2 6 17 3" xfId="49626"/>
    <cellStyle name="Input 2 2 6 18" xfId="15134"/>
    <cellStyle name="Input 2 2 6 18 2" xfId="32694"/>
    <cellStyle name="Input 2 2 6 18 3" xfId="50182"/>
    <cellStyle name="Input 2 2 6 19" xfId="15698"/>
    <cellStyle name="Input 2 2 6 19 2" xfId="33258"/>
    <cellStyle name="Input 2 2 6 19 3" xfId="50746"/>
    <cellStyle name="Input 2 2 6 2" xfId="6020"/>
    <cellStyle name="Input 2 2 6 2 2" xfId="23607"/>
    <cellStyle name="Input 2 2 6 2 3" xfId="41095"/>
    <cellStyle name="Input 2 2 6 20" xfId="16245"/>
    <cellStyle name="Input 2 2 6 20 2" xfId="33805"/>
    <cellStyle name="Input 2 2 6 20 3" xfId="51293"/>
    <cellStyle name="Input 2 2 6 21" xfId="16793"/>
    <cellStyle name="Input 2 2 6 21 2" xfId="34353"/>
    <cellStyle name="Input 2 2 6 21 3" xfId="51841"/>
    <cellStyle name="Input 2 2 6 22" xfId="17314"/>
    <cellStyle name="Input 2 2 6 22 2" xfId="34874"/>
    <cellStyle name="Input 2 2 6 22 3" xfId="52362"/>
    <cellStyle name="Input 2 2 6 23" xfId="17918"/>
    <cellStyle name="Input 2 2 6 24" xfId="35406"/>
    <cellStyle name="Input 2 2 6 3" xfId="6621"/>
    <cellStyle name="Input 2 2 6 3 2" xfId="24181"/>
    <cellStyle name="Input 2 2 6 3 3" xfId="41669"/>
    <cellStyle name="Input 2 2 6 4" xfId="7201"/>
    <cellStyle name="Input 2 2 6 4 2" xfId="24761"/>
    <cellStyle name="Input 2 2 6 4 3" xfId="42249"/>
    <cellStyle name="Input 2 2 6 5" xfId="7769"/>
    <cellStyle name="Input 2 2 6 5 2" xfId="25329"/>
    <cellStyle name="Input 2 2 6 5 3" xfId="42817"/>
    <cellStyle name="Input 2 2 6 6" xfId="8337"/>
    <cellStyle name="Input 2 2 6 6 2" xfId="25897"/>
    <cellStyle name="Input 2 2 6 6 3" xfId="43385"/>
    <cellStyle name="Input 2 2 6 7" xfId="8905"/>
    <cellStyle name="Input 2 2 6 7 2" xfId="26465"/>
    <cellStyle name="Input 2 2 6 7 3" xfId="43953"/>
    <cellStyle name="Input 2 2 6 8" xfId="9473"/>
    <cellStyle name="Input 2 2 6 8 2" xfId="27033"/>
    <cellStyle name="Input 2 2 6 8 3" xfId="44521"/>
    <cellStyle name="Input 2 2 6 9" xfId="10053"/>
    <cellStyle name="Input 2 2 6 9 2" xfId="27613"/>
    <cellStyle name="Input 2 2 6 9 3" xfId="45101"/>
    <cellStyle name="Input 2 2 7" xfId="1048"/>
    <cellStyle name="Input 2 2 7 2" xfId="18664"/>
    <cellStyle name="Input 2 2 7 3" xfId="36152"/>
    <cellStyle name="Input 2 2 8" xfId="1483"/>
    <cellStyle name="Input 2 2 8 2" xfId="19075"/>
    <cellStyle name="Input 2 2 8 3" xfId="36563"/>
    <cellStyle name="Input 2 2 9" xfId="1919"/>
    <cellStyle name="Input 2 2 9 2" xfId="19511"/>
    <cellStyle name="Input 2 2 9 3" xfId="36999"/>
    <cellStyle name="Input 2 20" xfId="367"/>
    <cellStyle name="Input 2 20 2" xfId="18414"/>
    <cellStyle name="Input 2 20 3" xfId="35902"/>
    <cellStyle name="Input 2 21" xfId="356"/>
    <cellStyle name="Input 2 21 2" xfId="18403"/>
    <cellStyle name="Input 2 21 3" xfId="35891"/>
    <cellStyle name="Input 2 22" xfId="369"/>
    <cellStyle name="Input 2 22 2" xfId="18416"/>
    <cellStyle name="Input 2 22 3" xfId="35904"/>
    <cellStyle name="Input 2 23" xfId="354"/>
    <cellStyle name="Input 2 23 2" xfId="18401"/>
    <cellStyle name="Input 2 23 3" xfId="35889"/>
    <cellStyle name="Input 2 24" xfId="370"/>
    <cellStyle name="Input 2 24 2" xfId="18417"/>
    <cellStyle name="Input 2 24 3" xfId="35905"/>
    <cellStyle name="Input 2 25" xfId="353"/>
    <cellStyle name="Input 2 25 2" xfId="18400"/>
    <cellStyle name="Input 2 25 3" xfId="35888"/>
    <cellStyle name="Input 2 26" xfId="420"/>
    <cellStyle name="Input 2 26 2" xfId="18467"/>
    <cellStyle name="Input 2 26 3" xfId="35955"/>
    <cellStyle name="Input 2 27" xfId="414"/>
    <cellStyle name="Input 2 27 2" xfId="18461"/>
    <cellStyle name="Input 2 27 3" xfId="35949"/>
    <cellStyle name="Input 2 28" xfId="972"/>
    <cellStyle name="Input 2 28 2" xfId="18588"/>
    <cellStyle name="Input 2 28 3" xfId="36076"/>
    <cellStyle name="Input 2 29" xfId="445"/>
    <cellStyle name="Input 2 29 2" xfId="18492"/>
    <cellStyle name="Input 2 29 3" xfId="35980"/>
    <cellStyle name="Input 2 3" xfId="146"/>
    <cellStyle name="Input 2 3 10" xfId="3259"/>
    <cellStyle name="Input 2 3 10 2" xfId="20851"/>
    <cellStyle name="Input 2 3 10 3" xfId="38339"/>
    <cellStyle name="Input 2 3 11" xfId="3685"/>
    <cellStyle name="Input 2 3 11 2" xfId="21277"/>
    <cellStyle name="Input 2 3 11 3" xfId="38765"/>
    <cellStyle name="Input 2 3 12" xfId="4106"/>
    <cellStyle name="Input 2 3 12 2" xfId="21698"/>
    <cellStyle name="Input 2 3 12 3" xfId="39186"/>
    <cellStyle name="Input 2 3 13" xfId="4527"/>
    <cellStyle name="Input 2 3 13 2" xfId="22119"/>
    <cellStyle name="Input 2 3 13 3" xfId="39607"/>
    <cellStyle name="Input 2 3 14" xfId="4938"/>
    <cellStyle name="Input 2 3 14 2" xfId="22530"/>
    <cellStyle name="Input 2 3 14 3" xfId="40018"/>
    <cellStyle name="Input 2 3 15" xfId="5338"/>
    <cellStyle name="Input 2 3 15 2" xfId="22930"/>
    <cellStyle name="Input 2 3 15 3" xfId="40418"/>
    <cellStyle name="Input 2 3 16" xfId="5859"/>
    <cellStyle name="Input 2 3 16 2" xfId="23451"/>
    <cellStyle name="Input 2 3 16 3" xfId="40939"/>
    <cellStyle name="Input 2 3 17" xfId="6458"/>
    <cellStyle name="Input 2 3 17 2" xfId="24018"/>
    <cellStyle name="Input 2 3 17 3" xfId="41506"/>
    <cellStyle name="Input 2 3 18" xfId="7038"/>
    <cellStyle name="Input 2 3 18 2" xfId="24598"/>
    <cellStyle name="Input 2 3 18 3" xfId="42086"/>
    <cellStyle name="Input 2 3 19" xfId="5731"/>
    <cellStyle name="Input 2 3 19 2" xfId="23323"/>
    <cellStyle name="Input 2 3 19 3" xfId="40811"/>
    <cellStyle name="Input 2 3 2" xfId="757"/>
    <cellStyle name="Input 2 3 2 10" xfId="4674"/>
    <cellStyle name="Input 2 3 2 10 2" xfId="22266"/>
    <cellStyle name="Input 2 3 2 10 3" xfId="39754"/>
    <cellStyle name="Input 2 3 2 11" xfId="5075"/>
    <cellStyle name="Input 2 3 2 11 2" xfId="22667"/>
    <cellStyle name="Input 2 3 2 11 3" xfId="40155"/>
    <cellStyle name="Input 2 3 2 12" xfId="5475"/>
    <cellStyle name="Input 2 3 2 12 2" xfId="23067"/>
    <cellStyle name="Input 2 3 2 12 3" xfId="40555"/>
    <cellStyle name="Input 2 3 2 13" xfId="6220"/>
    <cellStyle name="Input 2 3 2 13 2" xfId="23780"/>
    <cellStyle name="Input 2 3 2 13 3" xfId="41268"/>
    <cellStyle name="Input 2 3 2 14" xfId="6821"/>
    <cellStyle name="Input 2 3 2 14 2" xfId="24381"/>
    <cellStyle name="Input 2 3 2 14 3" xfId="41869"/>
    <cellStyle name="Input 2 3 2 15" xfId="7401"/>
    <cellStyle name="Input 2 3 2 15 2" xfId="24961"/>
    <cellStyle name="Input 2 3 2 15 3" xfId="42449"/>
    <cellStyle name="Input 2 3 2 16" xfId="7969"/>
    <cellStyle name="Input 2 3 2 16 2" xfId="25529"/>
    <cellStyle name="Input 2 3 2 16 3" xfId="43017"/>
    <cellStyle name="Input 2 3 2 17" xfId="8537"/>
    <cellStyle name="Input 2 3 2 17 2" xfId="26097"/>
    <cellStyle name="Input 2 3 2 17 3" xfId="43585"/>
    <cellStyle name="Input 2 3 2 18" xfId="9105"/>
    <cellStyle name="Input 2 3 2 18 2" xfId="26665"/>
    <cellStyle name="Input 2 3 2 18 3" xfId="44153"/>
    <cellStyle name="Input 2 3 2 19" xfId="9673"/>
    <cellStyle name="Input 2 3 2 19 2" xfId="27233"/>
    <cellStyle name="Input 2 3 2 19 3" xfId="44721"/>
    <cellStyle name="Input 2 3 2 2" xfId="1250"/>
    <cellStyle name="Input 2 3 2 2 2" xfId="18842"/>
    <cellStyle name="Input 2 3 2 2 3" xfId="36330"/>
    <cellStyle name="Input 2 3 2 20" xfId="10252"/>
    <cellStyle name="Input 2 3 2 20 2" xfId="27812"/>
    <cellStyle name="Input 2 3 2 20 3" xfId="45300"/>
    <cellStyle name="Input 2 3 2 21" xfId="10819"/>
    <cellStyle name="Input 2 3 2 21 2" xfId="28379"/>
    <cellStyle name="Input 2 3 2 21 3" xfId="45867"/>
    <cellStyle name="Input 2 3 2 22" xfId="11329"/>
    <cellStyle name="Input 2 3 2 22 2" xfId="28889"/>
    <cellStyle name="Input 2 3 2 22 3" xfId="46377"/>
    <cellStyle name="Input 2 3 2 23" xfId="11910"/>
    <cellStyle name="Input 2 3 2 23 2" xfId="29470"/>
    <cellStyle name="Input 2 3 2 23 3" xfId="46958"/>
    <cellStyle name="Input 2 3 2 24" xfId="12488"/>
    <cellStyle name="Input 2 3 2 24 2" xfId="30048"/>
    <cellStyle name="Input 2 3 2 24 3" xfId="47536"/>
    <cellStyle name="Input 2 3 2 25" xfId="13064"/>
    <cellStyle name="Input 2 3 2 25 2" xfId="30624"/>
    <cellStyle name="Input 2 3 2 25 3" xfId="48112"/>
    <cellStyle name="Input 2 3 2 26" xfId="13640"/>
    <cellStyle name="Input 2 3 2 26 2" xfId="31200"/>
    <cellStyle name="Input 2 3 2 26 3" xfId="48688"/>
    <cellStyle name="Input 2 3 2 27" xfId="14214"/>
    <cellStyle name="Input 2 3 2 27 2" xfId="31774"/>
    <cellStyle name="Input 2 3 2 27 3" xfId="49262"/>
    <cellStyle name="Input 2 3 2 28" xfId="14770"/>
    <cellStyle name="Input 2 3 2 28 2" xfId="32330"/>
    <cellStyle name="Input 2 3 2 28 3" xfId="49818"/>
    <cellStyle name="Input 2 3 2 29" xfId="15327"/>
    <cellStyle name="Input 2 3 2 29 2" xfId="32887"/>
    <cellStyle name="Input 2 3 2 29 3" xfId="50375"/>
    <cellStyle name="Input 2 3 2 3" xfId="1686"/>
    <cellStyle name="Input 2 3 2 3 2" xfId="19278"/>
    <cellStyle name="Input 2 3 2 3 3" xfId="36766"/>
    <cellStyle name="Input 2 3 2 30" xfId="15885"/>
    <cellStyle name="Input 2 3 2 30 2" xfId="33445"/>
    <cellStyle name="Input 2 3 2 30 3" xfId="50933"/>
    <cellStyle name="Input 2 3 2 31" xfId="16433"/>
    <cellStyle name="Input 2 3 2 31 2" xfId="33993"/>
    <cellStyle name="Input 2 3 2 31 3" xfId="51481"/>
    <cellStyle name="Input 2 3 2 32" xfId="16966"/>
    <cellStyle name="Input 2 3 2 32 2" xfId="34526"/>
    <cellStyle name="Input 2 3 2 32 3" xfId="52014"/>
    <cellStyle name="Input 2 3 2 33" xfId="17487"/>
    <cellStyle name="Input 2 3 2 33 2" xfId="35047"/>
    <cellStyle name="Input 2 3 2 33 3" xfId="52535"/>
    <cellStyle name="Input 2 3 2 34" xfId="18091"/>
    <cellStyle name="Input 2 3 2 35" xfId="35579"/>
    <cellStyle name="Input 2 3 2 36" xfId="53305"/>
    <cellStyle name="Input 2 3 2 37" xfId="53587"/>
    <cellStyle name="Input 2 3 2 4" xfId="2121"/>
    <cellStyle name="Input 2 3 2 4 2" xfId="19713"/>
    <cellStyle name="Input 2 3 2 4 3" xfId="37201"/>
    <cellStyle name="Input 2 3 2 5" xfId="2557"/>
    <cellStyle name="Input 2 3 2 5 2" xfId="20149"/>
    <cellStyle name="Input 2 3 2 5 3" xfId="37637"/>
    <cellStyle name="Input 2 3 2 6" xfId="3048"/>
    <cellStyle name="Input 2 3 2 6 2" xfId="20640"/>
    <cellStyle name="Input 2 3 2 6 3" xfId="38128"/>
    <cellStyle name="Input 2 3 2 7" xfId="3407"/>
    <cellStyle name="Input 2 3 2 7 2" xfId="20999"/>
    <cellStyle name="Input 2 3 2 7 3" xfId="38487"/>
    <cellStyle name="Input 2 3 2 8" xfId="3832"/>
    <cellStyle name="Input 2 3 2 8 2" xfId="21424"/>
    <cellStyle name="Input 2 3 2 8 3" xfId="38912"/>
    <cellStyle name="Input 2 3 2 9" xfId="4253"/>
    <cellStyle name="Input 2 3 2 9 2" xfId="21845"/>
    <cellStyle name="Input 2 3 2 9 3" xfId="39333"/>
    <cellStyle name="Input 2 3 20" xfId="6452"/>
    <cellStyle name="Input 2 3 20 2" xfId="24012"/>
    <cellStyle name="Input 2 3 20 3" xfId="41500"/>
    <cellStyle name="Input 2 3 21" xfId="5783"/>
    <cellStyle name="Input 2 3 21 2" xfId="23375"/>
    <cellStyle name="Input 2 3 21 3" xfId="40863"/>
    <cellStyle name="Input 2 3 22" xfId="6490"/>
    <cellStyle name="Input 2 3 22 2" xfId="24050"/>
    <cellStyle name="Input 2 3 22 3" xfId="41538"/>
    <cellStyle name="Input 2 3 23" xfId="9890"/>
    <cellStyle name="Input 2 3 23 2" xfId="27450"/>
    <cellStyle name="Input 2 3 23 3" xfId="44938"/>
    <cellStyle name="Input 2 3 24" xfId="10492"/>
    <cellStyle name="Input 2 3 24 2" xfId="28052"/>
    <cellStyle name="Input 2 3 24 3" xfId="45540"/>
    <cellStyle name="Input 2 3 25" xfId="11547"/>
    <cellStyle name="Input 2 3 25 2" xfId="29107"/>
    <cellStyle name="Input 2 3 25 3" xfId="46595"/>
    <cellStyle name="Input 2 3 26" xfId="12127"/>
    <cellStyle name="Input 2 3 26 2" xfId="29687"/>
    <cellStyle name="Input 2 3 26 3" xfId="47175"/>
    <cellStyle name="Input 2 3 27" xfId="12705"/>
    <cellStyle name="Input 2 3 27 2" xfId="30265"/>
    <cellStyle name="Input 2 3 27 3" xfId="47753"/>
    <cellStyle name="Input 2 3 28" xfId="13281"/>
    <cellStyle name="Input 2 3 28 2" xfId="30841"/>
    <cellStyle name="Input 2 3 28 3" xfId="48329"/>
    <cellStyle name="Input 2 3 29" xfId="13857"/>
    <cellStyle name="Input 2 3 29 2" xfId="31417"/>
    <cellStyle name="Input 2 3 29 3" xfId="48905"/>
    <cellStyle name="Input 2 3 3" xfId="877"/>
    <cellStyle name="Input 2 3 3 10" xfId="4794"/>
    <cellStyle name="Input 2 3 3 10 2" xfId="22386"/>
    <cellStyle name="Input 2 3 3 10 3" xfId="39874"/>
    <cellStyle name="Input 2 3 3 11" xfId="5195"/>
    <cellStyle name="Input 2 3 3 11 2" xfId="22787"/>
    <cellStyle name="Input 2 3 3 11 3" xfId="40275"/>
    <cellStyle name="Input 2 3 3 12" xfId="5595"/>
    <cellStyle name="Input 2 3 3 12 2" xfId="23187"/>
    <cellStyle name="Input 2 3 3 12 3" xfId="40675"/>
    <cellStyle name="Input 2 3 3 13" xfId="6340"/>
    <cellStyle name="Input 2 3 3 13 2" xfId="23900"/>
    <cellStyle name="Input 2 3 3 13 3" xfId="41388"/>
    <cellStyle name="Input 2 3 3 14" xfId="6941"/>
    <cellStyle name="Input 2 3 3 14 2" xfId="24501"/>
    <cellStyle name="Input 2 3 3 14 3" xfId="41989"/>
    <cellStyle name="Input 2 3 3 15" xfId="7521"/>
    <cellStyle name="Input 2 3 3 15 2" xfId="25081"/>
    <cellStyle name="Input 2 3 3 15 3" xfId="42569"/>
    <cellStyle name="Input 2 3 3 16" xfId="8089"/>
    <cellStyle name="Input 2 3 3 16 2" xfId="25649"/>
    <cellStyle name="Input 2 3 3 16 3" xfId="43137"/>
    <cellStyle name="Input 2 3 3 17" xfId="8657"/>
    <cellStyle name="Input 2 3 3 17 2" xfId="26217"/>
    <cellStyle name="Input 2 3 3 17 3" xfId="43705"/>
    <cellStyle name="Input 2 3 3 18" xfId="9225"/>
    <cellStyle name="Input 2 3 3 18 2" xfId="26785"/>
    <cellStyle name="Input 2 3 3 18 3" xfId="44273"/>
    <cellStyle name="Input 2 3 3 19" xfId="9793"/>
    <cellStyle name="Input 2 3 3 19 2" xfId="27353"/>
    <cellStyle name="Input 2 3 3 19 3" xfId="44841"/>
    <cellStyle name="Input 2 3 3 2" xfId="1370"/>
    <cellStyle name="Input 2 3 3 2 2" xfId="18962"/>
    <cellStyle name="Input 2 3 3 2 3" xfId="36450"/>
    <cellStyle name="Input 2 3 3 20" xfId="10372"/>
    <cellStyle name="Input 2 3 3 20 2" xfId="27932"/>
    <cellStyle name="Input 2 3 3 20 3" xfId="45420"/>
    <cellStyle name="Input 2 3 3 21" xfId="10939"/>
    <cellStyle name="Input 2 3 3 21 2" xfId="28499"/>
    <cellStyle name="Input 2 3 3 21 3" xfId="45987"/>
    <cellStyle name="Input 2 3 3 22" xfId="11449"/>
    <cellStyle name="Input 2 3 3 22 2" xfId="29009"/>
    <cellStyle name="Input 2 3 3 22 3" xfId="46497"/>
    <cellStyle name="Input 2 3 3 23" xfId="12030"/>
    <cellStyle name="Input 2 3 3 23 2" xfId="29590"/>
    <cellStyle name="Input 2 3 3 23 3" xfId="47078"/>
    <cellStyle name="Input 2 3 3 24" xfId="12608"/>
    <cellStyle name="Input 2 3 3 24 2" xfId="30168"/>
    <cellStyle name="Input 2 3 3 24 3" xfId="47656"/>
    <cellStyle name="Input 2 3 3 25" xfId="13184"/>
    <cellStyle name="Input 2 3 3 25 2" xfId="30744"/>
    <cellStyle name="Input 2 3 3 25 3" xfId="48232"/>
    <cellStyle name="Input 2 3 3 26" xfId="13760"/>
    <cellStyle name="Input 2 3 3 26 2" xfId="31320"/>
    <cellStyle name="Input 2 3 3 26 3" xfId="48808"/>
    <cellStyle name="Input 2 3 3 27" xfId="14334"/>
    <cellStyle name="Input 2 3 3 27 2" xfId="31894"/>
    <cellStyle name="Input 2 3 3 27 3" xfId="49382"/>
    <cellStyle name="Input 2 3 3 28" xfId="14890"/>
    <cellStyle name="Input 2 3 3 28 2" xfId="32450"/>
    <cellStyle name="Input 2 3 3 28 3" xfId="49938"/>
    <cellStyle name="Input 2 3 3 29" xfId="15447"/>
    <cellStyle name="Input 2 3 3 29 2" xfId="33007"/>
    <cellStyle name="Input 2 3 3 29 3" xfId="50495"/>
    <cellStyle name="Input 2 3 3 3" xfId="1806"/>
    <cellStyle name="Input 2 3 3 3 2" xfId="19398"/>
    <cellStyle name="Input 2 3 3 3 3" xfId="36886"/>
    <cellStyle name="Input 2 3 3 30" xfId="16005"/>
    <cellStyle name="Input 2 3 3 30 2" xfId="33565"/>
    <cellStyle name="Input 2 3 3 30 3" xfId="51053"/>
    <cellStyle name="Input 2 3 3 31" xfId="16553"/>
    <cellStyle name="Input 2 3 3 31 2" xfId="34113"/>
    <cellStyle name="Input 2 3 3 31 3" xfId="51601"/>
    <cellStyle name="Input 2 3 3 32" xfId="17086"/>
    <cellStyle name="Input 2 3 3 32 2" xfId="34646"/>
    <cellStyle name="Input 2 3 3 32 3" xfId="52134"/>
    <cellStyle name="Input 2 3 3 33" xfId="17607"/>
    <cellStyle name="Input 2 3 3 33 2" xfId="35167"/>
    <cellStyle name="Input 2 3 3 33 3" xfId="52655"/>
    <cellStyle name="Input 2 3 3 34" xfId="18211"/>
    <cellStyle name="Input 2 3 3 35" xfId="35699"/>
    <cellStyle name="Input 2 3 3 36" xfId="53425"/>
    <cellStyle name="Input 2 3 3 37" xfId="53038"/>
    <cellStyle name="Input 2 3 3 4" xfId="2241"/>
    <cellStyle name="Input 2 3 3 4 2" xfId="19833"/>
    <cellStyle name="Input 2 3 3 4 3" xfId="37321"/>
    <cellStyle name="Input 2 3 3 5" xfId="2677"/>
    <cellStyle name="Input 2 3 3 5 2" xfId="20269"/>
    <cellStyle name="Input 2 3 3 5 3" xfId="37757"/>
    <cellStyle name="Input 2 3 3 6" xfId="3157"/>
    <cellStyle name="Input 2 3 3 6 2" xfId="20749"/>
    <cellStyle name="Input 2 3 3 6 3" xfId="38237"/>
    <cellStyle name="Input 2 3 3 7" xfId="3527"/>
    <cellStyle name="Input 2 3 3 7 2" xfId="21119"/>
    <cellStyle name="Input 2 3 3 7 3" xfId="38607"/>
    <cellStyle name="Input 2 3 3 8" xfId="3952"/>
    <cellStyle name="Input 2 3 3 8 2" xfId="21544"/>
    <cellStyle name="Input 2 3 3 8 3" xfId="39032"/>
    <cellStyle name="Input 2 3 3 9" xfId="4373"/>
    <cellStyle name="Input 2 3 3 9 2" xfId="21965"/>
    <cellStyle name="Input 2 3 3 9 3" xfId="39453"/>
    <cellStyle name="Input 2 3 30" xfId="9504"/>
    <cellStyle name="Input 2 3 30 2" xfId="27064"/>
    <cellStyle name="Input 2 3 30 3" xfId="44552"/>
    <cellStyle name="Input 2 3 31" xfId="12304"/>
    <cellStyle name="Input 2 3 31 2" xfId="29864"/>
    <cellStyle name="Input 2 3 31 3" xfId="47352"/>
    <cellStyle name="Input 2 3 32" xfId="15543"/>
    <cellStyle name="Input 2 3 32 2" xfId="33103"/>
    <cellStyle name="Input 2 3 32 3" xfId="50591"/>
    <cellStyle name="Input 2 3 33" xfId="14047"/>
    <cellStyle name="Input 2 3 33 2" xfId="31607"/>
    <cellStyle name="Input 2 3 33 3" xfId="49095"/>
    <cellStyle name="Input 2 3 34" xfId="16649"/>
    <cellStyle name="Input 2 3 34 2" xfId="34209"/>
    <cellStyle name="Input 2 3 34 3" xfId="51697"/>
    <cellStyle name="Input 2 3 35" xfId="14017"/>
    <cellStyle name="Input 2 3 35 2" xfId="31577"/>
    <cellStyle name="Input 2 3 35 3" xfId="49065"/>
    <cellStyle name="Input 2 3 36" xfId="17775"/>
    <cellStyle name="Input 2 3 37" xfId="35263"/>
    <cellStyle name="Input 2 3 38" xfId="53156"/>
    <cellStyle name="Input 2 3 39" xfId="53786"/>
    <cellStyle name="Input 2 3 4" xfId="608"/>
    <cellStyle name="Input 2 3 4 10" xfId="10672"/>
    <cellStyle name="Input 2 3 4 10 2" xfId="28232"/>
    <cellStyle name="Input 2 3 4 10 3" xfId="45720"/>
    <cellStyle name="Input 2 3 4 11" xfId="11183"/>
    <cellStyle name="Input 2 3 4 11 2" xfId="28743"/>
    <cellStyle name="Input 2 3 4 11 3" xfId="46231"/>
    <cellStyle name="Input 2 3 4 12" xfId="11763"/>
    <cellStyle name="Input 2 3 4 12 2" xfId="29323"/>
    <cellStyle name="Input 2 3 4 12 3" xfId="46811"/>
    <cellStyle name="Input 2 3 4 13" xfId="12341"/>
    <cellStyle name="Input 2 3 4 13 2" xfId="29901"/>
    <cellStyle name="Input 2 3 4 13 3" xfId="47389"/>
    <cellStyle name="Input 2 3 4 14" xfId="12918"/>
    <cellStyle name="Input 2 3 4 14 2" xfId="30478"/>
    <cellStyle name="Input 2 3 4 14 3" xfId="47966"/>
    <cellStyle name="Input 2 3 4 15" xfId="13493"/>
    <cellStyle name="Input 2 3 4 15 2" xfId="31053"/>
    <cellStyle name="Input 2 3 4 15 3" xfId="48541"/>
    <cellStyle name="Input 2 3 4 16" xfId="14068"/>
    <cellStyle name="Input 2 3 4 16 2" xfId="31628"/>
    <cellStyle name="Input 2 3 4 16 3" xfId="49116"/>
    <cellStyle name="Input 2 3 4 17" xfId="14625"/>
    <cellStyle name="Input 2 3 4 17 2" xfId="32185"/>
    <cellStyle name="Input 2 3 4 17 3" xfId="49673"/>
    <cellStyle name="Input 2 3 4 18" xfId="15181"/>
    <cellStyle name="Input 2 3 4 18 2" xfId="32741"/>
    <cellStyle name="Input 2 3 4 18 3" xfId="50229"/>
    <cellStyle name="Input 2 3 4 19" xfId="15742"/>
    <cellStyle name="Input 2 3 4 19 2" xfId="33302"/>
    <cellStyle name="Input 2 3 4 19 3" xfId="50790"/>
    <cellStyle name="Input 2 3 4 2" xfId="6073"/>
    <cellStyle name="Input 2 3 4 2 2" xfId="23643"/>
    <cellStyle name="Input 2 3 4 2 3" xfId="41131"/>
    <cellStyle name="Input 2 3 4 20" xfId="16288"/>
    <cellStyle name="Input 2 3 4 20 2" xfId="33848"/>
    <cellStyle name="Input 2 3 4 20 3" xfId="51336"/>
    <cellStyle name="Input 2 3 4 21" xfId="16829"/>
    <cellStyle name="Input 2 3 4 21 2" xfId="34389"/>
    <cellStyle name="Input 2 3 4 21 3" xfId="51877"/>
    <cellStyle name="Input 2 3 4 22" xfId="17350"/>
    <cellStyle name="Input 2 3 4 22 2" xfId="34910"/>
    <cellStyle name="Input 2 3 4 22 3" xfId="52398"/>
    <cellStyle name="Input 2 3 4 23" xfId="17954"/>
    <cellStyle name="Input 2 3 4 24" xfId="35442"/>
    <cellStyle name="Input 2 3 4 3" xfId="6674"/>
    <cellStyle name="Input 2 3 4 3 2" xfId="24234"/>
    <cellStyle name="Input 2 3 4 3 3" xfId="41722"/>
    <cellStyle name="Input 2 3 4 4" xfId="7254"/>
    <cellStyle name="Input 2 3 4 4 2" xfId="24814"/>
    <cellStyle name="Input 2 3 4 4 3" xfId="42302"/>
    <cellStyle name="Input 2 3 4 5" xfId="7822"/>
    <cellStyle name="Input 2 3 4 5 2" xfId="25382"/>
    <cellStyle name="Input 2 3 4 5 3" xfId="42870"/>
    <cellStyle name="Input 2 3 4 6" xfId="8390"/>
    <cellStyle name="Input 2 3 4 6 2" xfId="25950"/>
    <cellStyle name="Input 2 3 4 6 3" xfId="43438"/>
    <cellStyle name="Input 2 3 4 7" xfId="8958"/>
    <cellStyle name="Input 2 3 4 7 2" xfId="26518"/>
    <cellStyle name="Input 2 3 4 7 3" xfId="44006"/>
    <cellStyle name="Input 2 3 4 8" xfId="9526"/>
    <cellStyle name="Input 2 3 4 8 2" xfId="27086"/>
    <cellStyle name="Input 2 3 4 8 3" xfId="44574"/>
    <cellStyle name="Input 2 3 4 9" xfId="10105"/>
    <cellStyle name="Input 2 3 4 9 2" xfId="27665"/>
    <cellStyle name="Input 2 3 4 9 3" xfId="45153"/>
    <cellStyle name="Input 2 3 5" xfId="1101"/>
    <cellStyle name="Input 2 3 5 2" xfId="18705"/>
    <cellStyle name="Input 2 3 5 3" xfId="36193"/>
    <cellStyle name="Input 2 3 6" xfId="1537"/>
    <cellStyle name="Input 2 3 6 2" xfId="19129"/>
    <cellStyle name="Input 2 3 6 3" xfId="36617"/>
    <cellStyle name="Input 2 3 7" xfId="1972"/>
    <cellStyle name="Input 2 3 7 2" xfId="19564"/>
    <cellStyle name="Input 2 3 7 3" xfId="37052"/>
    <cellStyle name="Input 2 3 8" xfId="2408"/>
    <cellStyle name="Input 2 3 8 2" xfId="20000"/>
    <cellStyle name="Input 2 3 8 3" xfId="37488"/>
    <cellStyle name="Input 2 3 9" xfId="1058"/>
    <cellStyle name="Input 2 3 9 2" xfId="18674"/>
    <cellStyle name="Input 2 3 9 3" xfId="36162"/>
    <cellStyle name="Input 2 30" xfId="974"/>
    <cellStyle name="Input 2 30 2" xfId="18590"/>
    <cellStyle name="Input 2 30 3" xfId="36078"/>
    <cellStyle name="Input 2 31" xfId="447"/>
    <cellStyle name="Input 2 31 2" xfId="18494"/>
    <cellStyle name="Input 2 31 3" xfId="35982"/>
    <cellStyle name="Input 2 32" xfId="506"/>
    <cellStyle name="Input 2 32 2" xfId="18553"/>
    <cellStyle name="Input 2 32 3" xfId="36041"/>
    <cellStyle name="Input 2 33" xfId="3166"/>
    <cellStyle name="Input 2 33 2" xfId="20758"/>
    <cellStyle name="Input 2 33 3" xfId="38246"/>
    <cellStyle name="Input 2 34" xfId="2955"/>
    <cellStyle name="Input 2 34 2" xfId="20547"/>
    <cellStyle name="Input 2 34 3" xfId="38035"/>
    <cellStyle name="Input 2 35" xfId="3061"/>
    <cellStyle name="Input 2 35 2" xfId="20653"/>
    <cellStyle name="Input 2 35 3" xfId="38141"/>
    <cellStyle name="Input 2 36" xfId="3135"/>
    <cellStyle name="Input 2 36 2" xfId="20727"/>
    <cellStyle name="Input 2 36 3" xfId="38215"/>
    <cellStyle name="Input 2 37" xfId="3116"/>
    <cellStyle name="Input 2 37 2" xfId="20708"/>
    <cellStyle name="Input 2 37 3" xfId="38196"/>
    <cellStyle name="Input 2 38" xfId="3034"/>
    <cellStyle name="Input 2 38 2" xfId="20626"/>
    <cellStyle name="Input 2 38 3" xfId="38114"/>
    <cellStyle name="Input 2 39" xfId="5765"/>
    <cellStyle name="Input 2 39 2" xfId="23357"/>
    <cellStyle name="Input 2 39 3" xfId="40845"/>
    <cellStyle name="Input 2 4" xfId="181"/>
    <cellStyle name="Input 2 4 10" xfId="3226"/>
    <cellStyle name="Input 2 4 10 2" xfId="20818"/>
    <cellStyle name="Input 2 4 10 3" xfId="38306"/>
    <cellStyle name="Input 2 4 11" xfId="3655"/>
    <cellStyle name="Input 2 4 11 2" xfId="21247"/>
    <cellStyle name="Input 2 4 11 3" xfId="38735"/>
    <cellStyle name="Input 2 4 12" xfId="4078"/>
    <cellStyle name="Input 2 4 12 2" xfId="21670"/>
    <cellStyle name="Input 2 4 12 3" xfId="39158"/>
    <cellStyle name="Input 2 4 13" xfId="4499"/>
    <cellStyle name="Input 2 4 13 2" xfId="22091"/>
    <cellStyle name="Input 2 4 13 3" xfId="39579"/>
    <cellStyle name="Input 2 4 14" xfId="4914"/>
    <cellStyle name="Input 2 4 14 2" xfId="22506"/>
    <cellStyle name="Input 2 4 14 3" xfId="39994"/>
    <cellStyle name="Input 2 4 15" xfId="5314"/>
    <cellStyle name="Input 2 4 15 2" xfId="22906"/>
    <cellStyle name="Input 2 4 15 3" xfId="40394"/>
    <cellStyle name="Input 2 4 16" xfId="5825"/>
    <cellStyle name="Input 2 4 16 2" xfId="23417"/>
    <cellStyle name="Input 2 4 16 3" xfId="40905"/>
    <cellStyle name="Input 2 4 17" xfId="5708"/>
    <cellStyle name="Input 2 4 17 2" xfId="23300"/>
    <cellStyle name="Input 2 4 17 3" xfId="40788"/>
    <cellStyle name="Input 2 4 18" xfId="5882"/>
    <cellStyle name="Input 2 4 18 2" xfId="23474"/>
    <cellStyle name="Input 2 4 18 3" xfId="40962"/>
    <cellStyle name="Input 2 4 19" xfId="5795"/>
    <cellStyle name="Input 2 4 19 2" xfId="23387"/>
    <cellStyle name="Input 2 4 19 3" xfId="40875"/>
    <cellStyle name="Input 2 4 2" xfId="733"/>
    <cellStyle name="Input 2 4 2 10" xfId="4650"/>
    <cellStyle name="Input 2 4 2 10 2" xfId="22242"/>
    <cellStyle name="Input 2 4 2 10 3" xfId="39730"/>
    <cellStyle name="Input 2 4 2 11" xfId="5051"/>
    <cellStyle name="Input 2 4 2 11 2" xfId="22643"/>
    <cellStyle name="Input 2 4 2 11 3" xfId="40131"/>
    <cellStyle name="Input 2 4 2 12" xfId="5451"/>
    <cellStyle name="Input 2 4 2 12 2" xfId="23043"/>
    <cellStyle name="Input 2 4 2 12 3" xfId="40531"/>
    <cellStyle name="Input 2 4 2 13" xfId="6196"/>
    <cellStyle name="Input 2 4 2 13 2" xfId="23756"/>
    <cellStyle name="Input 2 4 2 13 3" xfId="41244"/>
    <cellStyle name="Input 2 4 2 14" xfId="6797"/>
    <cellStyle name="Input 2 4 2 14 2" xfId="24357"/>
    <cellStyle name="Input 2 4 2 14 3" xfId="41845"/>
    <cellStyle name="Input 2 4 2 15" xfId="7377"/>
    <cellStyle name="Input 2 4 2 15 2" xfId="24937"/>
    <cellStyle name="Input 2 4 2 15 3" xfId="42425"/>
    <cellStyle name="Input 2 4 2 16" xfId="7945"/>
    <cellStyle name="Input 2 4 2 16 2" xfId="25505"/>
    <cellStyle name="Input 2 4 2 16 3" xfId="42993"/>
    <cellStyle name="Input 2 4 2 17" xfId="8513"/>
    <cellStyle name="Input 2 4 2 17 2" xfId="26073"/>
    <cellStyle name="Input 2 4 2 17 3" xfId="43561"/>
    <cellStyle name="Input 2 4 2 18" xfId="9081"/>
    <cellStyle name="Input 2 4 2 18 2" xfId="26641"/>
    <cellStyle name="Input 2 4 2 18 3" xfId="44129"/>
    <cellStyle name="Input 2 4 2 19" xfId="9649"/>
    <cellStyle name="Input 2 4 2 19 2" xfId="27209"/>
    <cellStyle name="Input 2 4 2 19 3" xfId="44697"/>
    <cellStyle name="Input 2 4 2 2" xfId="1226"/>
    <cellStyle name="Input 2 4 2 2 2" xfId="18818"/>
    <cellStyle name="Input 2 4 2 2 3" xfId="36306"/>
    <cellStyle name="Input 2 4 2 20" xfId="10228"/>
    <cellStyle name="Input 2 4 2 20 2" xfId="27788"/>
    <cellStyle name="Input 2 4 2 20 3" xfId="45276"/>
    <cellStyle name="Input 2 4 2 21" xfId="10795"/>
    <cellStyle name="Input 2 4 2 21 2" xfId="28355"/>
    <cellStyle name="Input 2 4 2 21 3" xfId="45843"/>
    <cellStyle name="Input 2 4 2 22" xfId="11305"/>
    <cellStyle name="Input 2 4 2 22 2" xfId="28865"/>
    <cellStyle name="Input 2 4 2 22 3" xfId="46353"/>
    <cellStyle name="Input 2 4 2 23" xfId="11886"/>
    <cellStyle name="Input 2 4 2 23 2" xfId="29446"/>
    <cellStyle name="Input 2 4 2 23 3" xfId="46934"/>
    <cellStyle name="Input 2 4 2 24" xfId="12464"/>
    <cellStyle name="Input 2 4 2 24 2" xfId="30024"/>
    <cellStyle name="Input 2 4 2 24 3" xfId="47512"/>
    <cellStyle name="Input 2 4 2 25" xfId="13040"/>
    <cellStyle name="Input 2 4 2 25 2" xfId="30600"/>
    <cellStyle name="Input 2 4 2 25 3" xfId="48088"/>
    <cellStyle name="Input 2 4 2 26" xfId="13616"/>
    <cellStyle name="Input 2 4 2 26 2" xfId="31176"/>
    <cellStyle name="Input 2 4 2 26 3" xfId="48664"/>
    <cellStyle name="Input 2 4 2 27" xfId="14190"/>
    <cellStyle name="Input 2 4 2 27 2" xfId="31750"/>
    <cellStyle name="Input 2 4 2 27 3" xfId="49238"/>
    <cellStyle name="Input 2 4 2 28" xfId="14746"/>
    <cellStyle name="Input 2 4 2 28 2" xfId="32306"/>
    <cellStyle name="Input 2 4 2 28 3" xfId="49794"/>
    <cellStyle name="Input 2 4 2 29" xfId="15303"/>
    <cellStyle name="Input 2 4 2 29 2" xfId="32863"/>
    <cellStyle name="Input 2 4 2 29 3" xfId="50351"/>
    <cellStyle name="Input 2 4 2 3" xfId="1662"/>
    <cellStyle name="Input 2 4 2 3 2" xfId="19254"/>
    <cellStyle name="Input 2 4 2 3 3" xfId="36742"/>
    <cellStyle name="Input 2 4 2 30" xfId="15861"/>
    <cellStyle name="Input 2 4 2 30 2" xfId="33421"/>
    <cellStyle name="Input 2 4 2 30 3" xfId="50909"/>
    <cellStyle name="Input 2 4 2 31" xfId="16409"/>
    <cellStyle name="Input 2 4 2 31 2" xfId="33969"/>
    <cellStyle name="Input 2 4 2 31 3" xfId="51457"/>
    <cellStyle name="Input 2 4 2 32" xfId="16942"/>
    <cellStyle name="Input 2 4 2 32 2" xfId="34502"/>
    <cellStyle name="Input 2 4 2 32 3" xfId="51990"/>
    <cellStyle name="Input 2 4 2 33" xfId="17463"/>
    <cellStyle name="Input 2 4 2 33 2" xfId="35023"/>
    <cellStyle name="Input 2 4 2 33 3" xfId="52511"/>
    <cellStyle name="Input 2 4 2 34" xfId="18067"/>
    <cellStyle name="Input 2 4 2 35" xfId="35555"/>
    <cellStyle name="Input 2 4 2 36" xfId="53281"/>
    <cellStyle name="Input 2 4 2 37" xfId="53735"/>
    <cellStyle name="Input 2 4 2 4" xfId="2097"/>
    <cellStyle name="Input 2 4 2 4 2" xfId="19689"/>
    <cellStyle name="Input 2 4 2 4 3" xfId="37177"/>
    <cellStyle name="Input 2 4 2 5" xfId="2533"/>
    <cellStyle name="Input 2 4 2 5 2" xfId="20125"/>
    <cellStyle name="Input 2 4 2 5 3" xfId="37613"/>
    <cellStyle name="Input 2 4 2 6" xfId="2785"/>
    <cellStyle name="Input 2 4 2 6 2" xfId="20377"/>
    <cellStyle name="Input 2 4 2 6 3" xfId="37865"/>
    <cellStyle name="Input 2 4 2 7" xfId="3383"/>
    <cellStyle name="Input 2 4 2 7 2" xfId="20975"/>
    <cellStyle name="Input 2 4 2 7 3" xfId="38463"/>
    <cellStyle name="Input 2 4 2 8" xfId="3808"/>
    <cellStyle name="Input 2 4 2 8 2" xfId="21400"/>
    <cellStyle name="Input 2 4 2 8 3" xfId="38888"/>
    <cellStyle name="Input 2 4 2 9" xfId="4229"/>
    <cellStyle name="Input 2 4 2 9 2" xfId="21821"/>
    <cellStyle name="Input 2 4 2 9 3" xfId="39309"/>
    <cellStyle name="Input 2 4 20" xfId="7062"/>
    <cellStyle name="Input 2 4 20 2" xfId="24622"/>
    <cellStyle name="Input 2 4 20 3" xfId="42110"/>
    <cellStyle name="Input 2 4 21" xfId="7630"/>
    <cellStyle name="Input 2 4 21 2" xfId="25190"/>
    <cellStyle name="Input 2 4 21 3" xfId="42678"/>
    <cellStyle name="Input 2 4 22" xfId="8198"/>
    <cellStyle name="Input 2 4 22 2" xfId="25758"/>
    <cellStyle name="Input 2 4 22 3" xfId="43246"/>
    <cellStyle name="Input 2 4 23" xfId="8772"/>
    <cellStyle name="Input 2 4 23 2" xfId="26332"/>
    <cellStyle name="Input 2 4 23 3" xfId="43820"/>
    <cellStyle name="Input 2 4 24" xfId="7276"/>
    <cellStyle name="Input 2 4 24 2" xfId="24836"/>
    <cellStyle name="Input 2 4 24 3" xfId="42324"/>
    <cellStyle name="Input 2 4 25" xfId="9555"/>
    <cellStyle name="Input 2 4 25 2" xfId="27115"/>
    <cellStyle name="Input 2 4 25 3" xfId="44603"/>
    <cellStyle name="Input 2 4 26" xfId="10130"/>
    <cellStyle name="Input 2 4 26 2" xfId="27690"/>
    <cellStyle name="Input 2 4 26 3" xfId="45178"/>
    <cellStyle name="Input 2 4 27" xfId="11573"/>
    <cellStyle name="Input 2 4 27 2" xfId="29133"/>
    <cellStyle name="Input 2 4 27 3" xfId="46621"/>
    <cellStyle name="Input 2 4 28" xfId="12152"/>
    <cellStyle name="Input 2 4 28 2" xfId="29712"/>
    <cellStyle name="Input 2 4 28 3" xfId="47200"/>
    <cellStyle name="Input 2 4 29" xfId="12731"/>
    <cellStyle name="Input 2 4 29 2" xfId="30291"/>
    <cellStyle name="Input 2 4 29 3" xfId="47779"/>
    <cellStyle name="Input 2 4 3" xfId="853"/>
    <cellStyle name="Input 2 4 3 10" xfId="4770"/>
    <cellStyle name="Input 2 4 3 10 2" xfId="22362"/>
    <cellStyle name="Input 2 4 3 10 3" xfId="39850"/>
    <cellStyle name="Input 2 4 3 11" xfId="5171"/>
    <cellStyle name="Input 2 4 3 11 2" xfId="22763"/>
    <cellStyle name="Input 2 4 3 11 3" xfId="40251"/>
    <cellStyle name="Input 2 4 3 12" xfId="5571"/>
    <cellStyle name="Input 2 4 3 12 2" xfId="23163"/>
    <cellStyle name="Input 2 4 3 12 3" xfId="40651"/>
    <cellStyle name="Input 2 4 3 13" xfId="6316"/>
    <cellStyle name="Input 2 4 3 13 2" xfId="23876"/>
    <cellStyle name="Input 2 4 3 13 3" xfId="41364"/>
    <cellStyle name="Input 2 4 3 14" xfId="6917"/>
    <cellStyle name="Input 2 4 3 14 2" xfId="24477"/>
    <cellStyle name="Input 2 4 3 14 3" xfId="41965"/>
    <cellStyle name="Input 2 4 3 15" xfId="7497"/>
    <cellStyle name="Input 2 4 3 15 2" xfId="25057"/>
    <cellStyle name="Input 2 4 3 15 3" xfId="42545"/>
    <cellStyle name="Input 2 4 3 16" xfId="8065"/>
    <cellStyle name="Input 2 4 3 16 2" xfId="25625"/>
    <cellStyle name="Input 2 4 3 16 3" xfId="43113"/>
    <cellStyle name="Input 2 4 3 17" xfId="8633"/>
    <cellStyle name="Input 2 4 3 17 2" xfId="26193"/>
    <cellStyle name="Input 2 4 3 17 3" xfId="43681"/>
    <cellStyle name="Input 2 4 3 18" xfId="9201"/>
    <cellStyle name="Input 2 4 3 18 2" xfId="26761"/>
    <cellStyle name="Input 2 4 3 18 3" xfId="44249"/>
    <cellStyle name="Input 2 4 3 19" xfId="9769"/>
    <cellStyle name="Input 2 4 3 19 2" xfId="27329"/>
    <cellStyle name="Input 2 4 3 19 3" xfId="44817"/>
    <cellStyle name="Input 2 4 3 2" xfId="1346"/>
    <cellStyle name="Input 2 4 3 2 2" xfId="18938"/>
    <cellStyle name="Input 2 4 3 2 3" xfId="36426"/>
    <cellStyle name="Input 2 4 3 20" xfId="10348"/>
    <cellStyle name="Input 2 4 3 20 2" xfId="27908"/>
    <cellStyle name="Input 2 4 3 20 3" xfId="45396"/>
    <cellStyle name="Input 2 4 3 21" xfId="10915"/>
    <cellStyle name="Input 2 4 3 21 2" xfId="28475"/>
    <cellStyle name="Input 2 4 3 21 3" xfId="45963"/>
    <cellStyle name="Input 2 4 3 22" xfId="11425"/>
    <cellStyle name="Input 2 4 3 22 2" xfId="28985"/>
    <cellStyle name="Input 2 4 3 22 3" xfId="46473"/>
    <cellStyle name="Input 2 4 3 23" xfId="12006"/>
    <cellStyle name="Input 2 4 3 23 2" xfId="29566"/>
    <cellStyle name="Input 2 4 3 23 3" xfId="47054"/>
    <cellStyle name="Input 2 4 3 24" xfId="12584"/>
    <cellStyle name="Input 2 4 3 24 2" xfId="30144"/>
    <cellStyle name="Input 2 4 3 24 3" xfId="47632"/>
    <cellStyle name="Input 2 4 3 25" xfId="13160"/>
    <cellStyle name="Input 2 4 3 25 2" xfId="30720"/>
    <cellStyle name="Input 2 4 3 25 3" xfId="48208"/>
    <cellStyle name="Input 2 4 3 26" xfId="13736"/>
    <cellStyle name="Input 2 4 3 26 2" xfId="31296"/>
    <cellStyle name="Input 2 4 3 26 3" xfId="48784"/>
    <cellStyle name="Input 2 4 3 27" xfId="14310"/>
    <cellStyle name="Input 2 4 3 27 2" xfId="31870"/>
    <cellStyle name="Input 2 4 3 27 3" xfId="49358"/>
    <cellStyle name="Input 2 4 3 28" xfId="14866"/>
    <cellStyle name="Input 2 4 3 28 2" xfId="32426"/>
    <cellStyle name="Input 2 4 3 28 3" xfId="49914"/>
    <cellStyle name="Input 2 4 3 29" xfId="15423"/>
    <cellStyle name="Input 2 4 3 29 2" xfId="32983"/>
    <cellStyle name="Input 2 4 3 29 3" xfId="50471"/>
    <cellStyle name="Input 2 4 3 3" xfId="1782"/>
    <cellStyle name="Input 2 4 3 3 2" xfId="19374"/>
    <cellStyle name="Input 2 4 3 3 3" xfId="36862"/>
    <cellStyle name="Input 2 4 3 30" xfId="15981"/>
    <cellStyle name="Input 2 4 3 30 2" xfId="33541"/>
    <cellStyle name="Input 2 4 3 30 3" xfId="51029"/>
    <cellStyle name="Input 2 4 3 31" xfId="16529"/>
    <cellStyle name="Input 2 4 3 31 2" xfId="34089"/>
    <cellStyle name="Input 2 4 3 31 3" xfId="51577"/>
    <cellStyle name="Input 2 4 3 32" xfId="17062"/>
    <cellStyle name="Input 2 4 3 32 2" xfId="34622"/>
    <cellStyle name="Input 2 4 3 32 3" xfId="52110"/>
    <cellStyle name="Input 2 4 3 33" xfId="17583"/>
    <cellStyle name="Input 2 4 3 33 2" xfId="35143"/>
    <cellStyle name="Input 2 4 3 33 3" xfId="52631"/>
    <cellStyle name="Input 2 4 3 34" xfId="18187"/>
    <cellStyle name="Input 2 4 3 35" xfId="35675"/>
    <cellStyle name="Input 2 4 3 36" xfId="53401"/>
    <cellStyle name="Input 2 4 3 37" xfId="53037"/>
    <cellStyle name="Input 2 4 3 4" xfId="2217"/>
    <cellStyle name="Input 2 4 3 4 2" xfId="19809"/>
    <cellStyle name="Input 2 4 3 4 3" xfId="37297"/>
    <cellStyle name="Input 2 4 3 5" xfId="2653"/>
    <cellStyle name="Input 2 4 3 5 2" xfId="20245"/>
    <cellStyle name="Input 2 4 3 5 3" xfId="37733"/>
    <cellStyle name="Input 2 4 3 6" xfId="2884"/>
    <cellStyle name="Input 2 4 3 6 2" xfId="20476"/>
    <cellStyle name="Input 2 4 3 6 3" xfId="37964"/>
    <cellStyle name="Input 2 4 3 7" xfId="3503"/>
    <cellStyle name="Input 2 4 3 7 2" xfId="21095"/>
    <cellStyle name="Input 2 4 3 7 3" xfId="38583"/>
    <cellStyle name="Input 2 4 3 8" xfId="3928"/>
    <cellStyle name="Input 2 4 3 8 2" xfId="21520"/>
    <cellStyle name="Input 2 4 3 8 3" xfId="39008"/>
    <cellStyle name="Input 2 4 3 9" xfId="4349"/>
    <cellStyle name="Input 2 4 3 9 2" xfId="21941"/>
    <cellStyle name="Input 2 4 3 9 3" xfId="39429"/>
    <cellStyle name="Input 2 4 30" xfId="9556"/>
    <cellStyle name="Input 2 4 30 2" xfId="27116"/>
    <cellStyle name="Input 2 4 30 3" xfId="44604"/>
    <cellStyle name="Input 2 4 31" xfId="13881"/>
    <cellStyle name="Input 2 4 31 2" xfId="31441"/>
    <cellStyle name="Input 2 4 31 3" xfId="48929"/>
    <cellStyle name="Input 2 4 32" xfId="14447"/>
    <cellStyle name="Input 2 4 32 2" xfId="32007"/>
    <cellStyle name="Input 2 4 32 3" xfId="49495"/>
    <cellStyle name="Input 2 4 33" xfId="13314"/>
    <cellStyle name="Input 2 4 33 2" xfId="30874"/>
    <cellStyle name="Input 2 4 33 3" xfId="48362"/>
    <cellStyle name="Input 2 4 34" xfId="15569"/>
    <cellStyle name="Input 2 4 34 2" xfId="33129"/>
    <cellStyle name="Input 2 4 34 3" xfId="50617"/>
    <cellStyle name="Input 2 4 35" xfId="12149"/>
    <cellStyle name="Input 2 4 35 2" xfId="29709"/>
    <cellStyle name="Input 2 4 35 3" xfId="47197"/>
    <cellStyle name="Input 2 4 36" xfId="17751"/>
    <cellStyle name="Input 2 4 37" xfId="17722"/>
    <cellStyle name="Input 2 4 38" xfId="53122"/>
    <cellStyle name="Input 2 4 39" xfId="53662"/>
    <cellStyle name="Input 2 4 4" xfId="574"/>
    <cellStyle name="Input 2 4 4 10" xfId="10639"/>
    <cellStyle name="Input 2 4 4 10 2" xfId="28199"/>
    <cellStyle name="Input 2 4 4 10 3" xfId="45687"/>
    <cellStyle name="Input 2 4 4 11" xfId="11150"/>
    <cellStyle name="Input 2 4 4 11 2" xfId="28710"/>
    <cellStyle name="Input 2 4 4 11 3" xfId="46198"/>
    <cellStyle name="Input 2 4 4 12" xfId="11729"/>
    <cellStyle name="Input 2 4 4 12 2" xfId="29289"/>
    <cellStyle name="Input 2 4 4 12 3" xfId="46777"/>
    <cellStyle name="Input 2 4 4 13" xfId="12307"/>
    <cellStyle name="Input 2 4 4 13 2" xfId="29867"/>
    <cellStyle name="Input 2 4 4 13 3" xfId="47355"/>
    <cellStyle name="Input 2 4 4 14" xfId="12885"/>
    <cellStyle name="Input 2 4 4 14 2" xfId="30445"/>
    <cellStyle name="Input 2 4 4 14 3" xfId="47933"/>
    <cellStyle name="Input 2 4 4 15" xfId="13461"/>
    <cellStyle name="Input 2 4 4 15 2" xfId="31021"/>
    <cellStyle name="Input 2 4 4 15 3" xfId="48509"/>
    <cellStyle name="Input 2 4 4 16" xfId="14035"/>
    <cellStyle name="Input 2 4 4 16 2" xfId="31595"/>
    <cellStyle name="Input 2 4 4 16 3" xfId="49083"/>
    <cellStyle name="Input 2 4 4 17" xfId="14595"/>
    <cellStyle name="Input 2 4 4 17 2" xfId="32155"/>
    <cellStyle name="Input 2 4 4 17 3" xfId="49643"/>
    <cellStyle name="Input 2 4 4 18" xfId="15149"/>
    <cellStyle name="Input 2 4 4 18 2" xfId="32709"/>
    <cellStyle name="Input 2 4 4 18 3" xfId="50197"/>
    <cellStyle name="Input 2 4 4 19" xfId="15714"/>
    <cellStyle name="Input 2 4 4 19 2" xfId="33274"/>
    <cellStyle name="Input 2 4 4 19 3" xfId="50762"/>
    <cellStyle name="Input 2 4 4 2" xfId="6039"/>
    <cellStyle name="Input 2 4 4 2 2" xfId="23619"/>
    <cellStyle name="Input 2 4 4 2 3" xfId="41107"/>
    <cellStyle name="Input 2 4 4 20" xfId="16260"/>
    <cellStyle name="Input 2 4 4 20 2" xfId="33820"/>
    <cellStyle name="Input 2 4 4 20 3" xfId="51308"/>
    <cellStyle name="Input 2 4 4 21" xfId="16805"/>
    <cellStyle name="Input 2 4 4 21 2" xfId="34365"/>
    <cellStyle name="Input 2 4 4 21 3" xfId="51853"/>
    <cellStyle name="Input 2 4 4 22" xfId="17326"/>
    <cellStyle name="Input 2 4 4 22 2" xfId="34886"/>
    <cellStyle name="Input 2 4 4 22 3" xfId="52374"/>
    <cellStyle name="Input 2 4 4 23" xfId="17930"/>
    <cellStyle name="Input 2 4 4 24" xfId="35418"/>
    <cellStyle name="Input 2 4 4 3" xfId="6640"/>
    <cellStyle name="Input 2 4 4 3 2" xfId="24200"/>
    <cellStyle name="Input 2 4 4 3 3" xfId="41688"/>
    <cellStyle name="Input 2 4 4 4" xfId="7220"/>
    <cellStyle name="Input 2 4 4 4 2" xfId="24780"/>
    <cellStyle name="Input 2 4 4 4 3" xfId="42268"/>
    <cellStyle name="Input 2 4 4 5" xfId="7788"/>
    <cellStyle name="Input 2 4 4 5 2" xfId="25348"/>
    <cellStyle name="Input 2 4 4 5 3" xfId="42836"/>
    <cellStyle name="Input 2 4 4 6" xfId="8356"/>
    <cellStyle name="Input 2 4 4 6 2" xfId="25916"/>
    <cellStyle name="Input 2 4 4 6 3" xfId="43404"/>
    <cellStyle name="Input 2 4 4 7" xfId="8924"/>
    <cellStyle name="Input 2 4 4 7 2" xfId="26484"/>
    <cellStyle name="Input 2 4 4 7 3" xfId="43972"/>
    <cellStyle name="Input 2 4 4 8" xfId="9492"/>
    <cellStyle name="Input 2 4 4 8 2" xfId="27052"/>
    <cellStyle name="Input 2 4 4 8 3" xfId="44540"/>
    <cellStyle name="Input 2 4 4 9" xfId="10072"/>
    <cellStyle name="Input 2 4 4 9 2" xfId="27632"/>
    <cellStyle name="Input 2 4 4 9 3" xfId="45120"/>
    <cellStyle name="Input 2 4 5" xfId="1067"/>
    <cellStyle name="Input 2 4 5 2" xfId="18683"/>
    <cellStyle name="Input 2 4 5 3" xfId="36171"/>
    <cellStyle name="Input 2 4 6" xfId="1503"/>
    <cellStyle name="Input 2 4 6 2" xfId="19095"/>
    <cellStyle name="Input 2 4 6 3" xfId="36583"/>
    <cellStyle name="Input 2 4 7" xfId="1939"/>
    <cellStyle name="Input 2 4 7 2" xfId="19531"/>
    <cellStyle name="Input 2 4 7 3" xfId="37019"/>
    <cellStyle name="Input 2 4 8" xfId="2374"/>
    <cellStyle name="Input 2 4 8 2" xfId="19966"/>
    <cellStyle name="Input 2 4 8 3" xfId="37454"/>
    <cellStyle name="Input 2 4 9" xfId="2931"/>
    <cellStyle name="Input 2 4 9 2" xfId="20523"/>
    <cellStyle name="Input 2 4 9 3" xfId="38011"/>
    <cellStyle name="Input 2 40" xfId="8900"/>
    <cellStyle name="Input 2 40 2" xfId="26460"/>
    <cellStyle name="Input 2 40 3" xfId="43948"/>
    <cellStyle name="Input 2 41" xfId="10701"/>
    <cellStyle name="Input 2 41 2" xfId="28261"/>
    <cellStyle name="Input 2 41 3" xfId="45749"/>
    <cellStyle name="Input 2 42" xfId="9339"/>
    <cellStyle name="Input 2 42 2" xfId="26899"/>
    <cellStyle name="Input 2 42 3" xfId="44387"/>
    <cellStyle name="Input 2 43" xfId="11704"/>
    <cellStyle name="Input 2 43 2" xfId="29264"/>
    <cellStyle name="Input 2 43 3" xfId="46752"/>
    <cellStyle name="Input 2 44" xfId="12282"/>
    <cellStyle name="Input 2 44 2" xfId="29842"/>
    <cellStyle name="Input 2 44 3" xfId="47330"/>
    <cellStyle name="Input 2 45" xfId="12861"/>
    <cellStyle name="Input 2 45 2" xfId="30421"/>
    <cellStyle name="Input 2 45 3" xfId="47909"/>
    <cellStyle name="Input 2 46" xfId="14574"/>
    <cellStyle name="Input 2 46 2" xfId="32134"/>
    <cellStyle name="Input 2 46 3" xfId="49622"/>
    <cellStyle name="Input 2 47" xfId="15694"/>
    <cellStyle name="Input 2 47 2" xfId="33254"/>
    <cellStyle name="Input 2 47 3" xfId="50742"/>
    <cellStyle name="Input 2 48" xfId="52778"/>
    <cellStyle name="Input 2 49" xfId="52795"/>
    <cellStyle name="Input 2 5" xfId="143"/>
    <cellStyle name="Input 2 5 10" xfId="3303"/>
    <cellStyle name="Input 2 5 10 2" xfId="20895"/>
    <cellStyle name="Input 2 5 10 3" xfId="38383"/>
    <cellStyle name="Input 2 5 11" xfId="3728"/>
    <cellStyle name="Input 2 5 11 2" xfId="21320"/>
    <cellStyle name="Input 2 5 11 3" xfId="38808"/>
    <cellStyle name="Input 2 5 12" xfId="4149"/>
    <cellStyle name="Input 2 5 12 2" xfId="21741"/>
    <cellStyle name="Input 2 5 12 3" xfId="39229"/>
    <cellStyle name="Input 2 5 13" xfId="4570"/>
    <cellStyle name="Input 2 5 13 2" xfId="22162"/>
    <cellStyle name="Input 2 5 13 3" xfId="39650"/>
    <cellStyle name="Input 2 5 14" xfId="4971"/>
    <cellStyle name="Input 2 5 14 2" xfId="22563"/>
    <cellStyle name="Input 2 5 14 3" xfId="40051"/>
    <cellStyle name="Input 2 5 15" xfId="5371"/>
    <cellStyle name="Input 2 5 15 2" xfId="22963"/>
    <cellStyle name="Input 2 5 15 3" xfId="40451"/>
    <cellStyle name="Input 2 5 16" xfId="5905"/>
    <cellStyle name="Input 2 5 16 2" xfId="23497"/>
    <cellStyle name="Input 2 5 16 3" xfId="40985"/>
    <cellStyle name="Input 2 5 17" xfId="6506"/>
    <cellStyle name="Input 2 5 17 2" xfId="24066"/>
    <cellStyle name="Input 2 5 17 3" xfId="41554"/>
    <cellStyle name="Input 2 5 18" xfId="7086"/>
    <cellStyle name="Input 2 5 18 2" xfId="24646"/>
    <cellStyle name="Input 2 5 18 3" xfId="42134"/>
    <cellStyle name="Input 2 5 19" xfId="7654"/>
    <cellStyle name="Input 2 5 19 2" xfId="25214"/>
    <cellStyle name="Input 2 5 19 3" xfId="42702"/>
    <cellStyle name="Input 2 5 2" xfId="790"/>
    <cellStyle name="Input 2 5 2 10" xfId="4707"/>
    <cellStyle name="Input 2 5 2 10 2" xfId="22299"/>
    <cellStyle name="Input 2 5 2 10 3" xfId="39787"/>
    <cellStyle name="Input 2 5 2 11" xfId="5108"/>
    <cellStyle name="Input 2 5 2 11 2" xfId="22700"/>
    <cellStyle name="Input 2 5 2 11 3" xfId="40188"/>
    <cellStyle name="Input 2 5 2 12" xfId="5508"/>
    <cellStyle name="Input 2 5 2 12 2" xfId="23100"/>
    <cellStyle name="Input 2 5 2 12 3" xfId="40588"/>
    <cellStyle name="Input 2 5 2 13" xfId="6253"/>
    <cellStyle name="Input 2 5 2 13 2" xfId="23813"/>
    <cellStyle name="Input 2 5 2 13 3" xfId="41301"/>
    <cellStyle name="Input 2 5 2 14" xfId="6854"/>
    <cellStyle name="Input 2 5 2 14 2" xfId="24414"/>
    <cellStyle name="Input 2 5 2 14 3" xfId="41902"/>
    <cellStyle name="Input 2 5 2 15" xfId="7434"/>
    <cellStyle name="Input 2 5 2 15 2" xfId="24994"/>
    <cellStyle name="Input 2 5 2 15 3" xfId="42482"/>
    <cellStyle name="Input 2 5 2 16" xfId="8002"/>
    <cellStyle name="Input 2 5 2 16 2" xfId="25562"/>
    <cellStyle name="Input 2 5 2 16 3" xfId="43050"/>
    <cellStyle name="Input 2 5 2 17" xfId="8570"/>
    <cellStyle name="Input 2 5 2 17 2" xfId="26130"/>
    <cellStyle name="Input 2 5 2 17 3" xfId="43618"/>
    <cellStyle name="Input 2 5 2 18" xfId="9138"/>
    <cellStyle name="Input 2 5 2 18 2" xfId="26698"/>
    <cellStyle name="Input 2 5 2 18 3" xfId="44186"/>
    <cellStyle name="Input 2 5 2 19" xfId="9706"/>
    <cellStyle name="Input 2 5 2 19 2" xfId="27266"/>
    <cellStyle name="Input 2 5 2 19 3" xfId="44754"/>
    <cellStyle name="Input 2 5 2 2" xfId="1283"/>
    <cellStyle name="Input 2 5 2 2 2" xfId="18875"/>
    <cellStyle name="Input 2 5 2 2 3" xfId="36363"/>
    <cellStyle name="Input 2 5 2 20" xfId="10285"/>
    <cellStyle name="Input 2 5 2 20 2" xfId="27845"/>
    <cellStyle name="Input 2 5 2 20 3" xfId="45333"/>
    <cellStyle name="Input 2 5 2 21" xfId="10852"/>
    <cellStyle name="Input 2 5 2 21 2" xfId="28412"/>
    <cellStyle name="Input 2 5 2 21 3" xfId="45900"/>
    <cellStyle name="Input 2 5 2 22" xfId="11362"/>
    <cellStyle name="Input 2 5 2 22 2" xfId="28922"/>
    <cellStyle name="Input 2 5 2 22 3" xfId="46410"/>
    <cellStyle name="Input 2 5 2 23" xfId="11943"/>
    <cellStyle name="Input 2 5 2 23 2" xfId="29503"/>
    <cellStyle name="Input 2 5 2 23 3" xfId="46991"/>
    <cellStyle name="Input 2 5 2 24" xfId="12521"/>
    <cellStyle name="Input 2 5 2 24 2" xfId="30081"/>
    <cellStyle name="Input 2 5 2 24 3" xfId="47569"/>
    <cellStyle name="Input 2 5 2 25" xfId="13097"/>
    <cellStyle name="Input 2 5 2 25 2" xfId="30657"/>
    <cellStyle name="Input 2 5 2 25 3" xfId="48145"/>
    <cellStyle name="Input 2 5 2 26" xfId="13673"/>
    <cellStyle name="Input 2 5 2 26 2" xfId="31233"/>
    <cellStyle name="Input 2 5 2 26 3" xfId="48721"/>
    <cellStyle name="Input 2 5 2 27" xfId="14247"/>
    <cellStyle name="Input 2 5 2 27 2" xfId="31807"/>
    <cellStyle name="Input 2 5 2 27 3" xfId="49295"/>
    <cellStyle name="Input 2 5 2 28" xfId="14803"/>
    <cellStyle name="Input 2 5 2 28 2" xfId="32363"/>
    <cellStyle name="Input 2 5 2 28 3" xfId="49851"/>
    <cellStyle name="Input 2 5 2 29" xfId="15360"/>
    <cellStyle name="Input 2 5 2 29 2" xfId="32920"/>
    <cellStyle name="Input 2 5 2 29 3" xfId="50408"/>
    <cellStyle name="Input 2 5 2 3" xfId="1719"/>
    <cellStyle name="Input 2 5 2 3 2" xfId="19311"/>
    <cellStyle name="Input 2 5 2 3 3" xfId="36799"/>
    <cellStyle name="Input 2 5 2 30" xfId="15918"/>
    <cellStyle name="Input 2 5 2 30 2" xfId="33478"/>
    <cellStyle name="Input 2 5 2 30 3" xfId="50966"/>
    <cellStyle name="Input 2 5 2 31" xfId="16466"/>
    <cellStyle name="Input 2 5 2 31 2" xfId="34026"/>
    <cellStyle name="Input 2 5 2 31 3" xfId="51514"/>
    <cellStyle name="Input 2 5 2 32" xfId="16999"/>
    <cellStyle name="Input 2 5 2 32 2" xfId="34559"/>
    <cellStyle name="Input 2 5 2 32 3" xfId="52047"/>
    <cellStyle name="Input 2 5 2 33" xfId="17520"/>
    <cellStyle name="Input 2 5 2 33 2" xfId="35080"/>
    <cellStyle name="Input 2 5 2 33 3" xfId="52568"/>
    <cellStyle name="Input 2 5 2 34" xfId="18124"/>
    <cellStyle name="Input 2 5 2 35" xfId="35612"/>
    <cellStyle name="Input 2 5 2 36" xfId="53338"/>
    <cellStyle name="Input 2 5 2 37" xfId="53794"/>
    <cellStyle name="Input 2 5 2 4" xfId="2154"/>
    <cellStyle name="Input 2 5 2 4 2" xfId="19746"/>
    <cellStyle name="Input 2 5 2 4 3" xfId="37234"/>
    <cellStyle name="Input 2 5 2 5" xfId="2590"/>
    <cellStyle name="Input 2 5 2 5 2" xfId="20182"/>
    <cellStyle name="Input 2 5 2 5 3" xfId="37670"/>
    <cellStyle name="Input 2 5 2 6" xfId="2926"/>
    <cellStyle name="Input 2 5 2 6 2" xfId="20518"/>
    <cellStyle name="Input 2 5 2 6 3" xfId="38006"/>
    <cellStyle name="Input 2 5 2 7" xfId="3440"/>
    <cellStyle name="Input 2 5 2 7 2" xfId="21032"/>
    <cellStyle name="Input 2 5 2 7 3" xfId="38520"/>
    <cellStyle name="Input 2 5 2 8" xfId="3865"/>
    <cellStyle name="Input 2 5 2 8 2" xfId="21457"/>
    <cellStyle name="Input 2 5 2 8 3" xfId="38945"/>
    <cellStyle name="Input 2 5 2 9" xfId="4286"/>
    <cellStyle name="Input 2 5 2 9 2" xfId="21878"/>
    <cellStyle name="Input 2 5 2 9 3" xfId="39366"/>
    <cellStyle name="Input 2 5 20" xfId="8222"/>
    <cellStyle name="Input 2 5 20 2" xfId="25782"/>
    <cellStyle name="Input 2 5 20 3" xfId="43270"/>
    <cellStyle name="Input 2 5 21" xfId="8790"/>
    <cellStyle name="Input 2 5 21 2" xfId="26350"/>
    <cellStyle name="Input 2 5 21 3" xfId="43838"/>
    <cellStyle name="Input 2 5 22" xfId="9358"/>
    <cellStyle name="Input 2 5 22 2" xfId="26918"/>
    <cellStyle name="Input 2 5 22 3" xfId="44406"/>
    <cellStyle name="Input 2 5 23" xfId="9938"/>
    <cellStyle name="Input 2 5 23 2" xfId="27498"/>
    <cellStyle name="Input 2 5 23 3" xfId="44986"/>
    <cellStyle name="Input 2 5 24" xfId="10505"/>
    <cellStyle name="Input 2 5 24 2" xfId="28065"/>
    <cellStyle name="Input 2 5 24 3" xfId="45553"/>
    <cellStyle name="Input 2 5 25" xfId="8919"/>
    <cellStyle name="Input 2 5 25 2" xfId="26479"/>
    <cellStyle name="Input 2 5 25 3" xfId="43967"/>
    <cellStyle name="Input 2 5 26" xfId="11595"/>
    <cellStyle name="Input 2 5 26 2" xfId="29155"/>
    <cellStyle name="Input 2 5 26 3" xfId="46643"/>
    <cellStyle name="Input 2 5 27" xfId="12173"/>
    <cellStyle name="Input 2 5 27 2" xfId="29733"/>
    <cellStyle name="Input 2 5 27 3" xfId="47221"/>
    <cellStyle name="Input 2 5 28" xfId="12752"/>
    <cellStyle name="Input 2 5 28 2" xfId="30312"/>
    <cellStyle name="Input 2 5 28 3" xfId="47800"/>
    <cellStyle name="Input 2 5 29" xfId="13328"/>
    <cellStyle name="Input 2 5 29 2" xfId="30888"/>
    <cellStyle name="Input 2 5 29 3" xfId="48376"/>
    <cellStyle name="Input 2 5 3" xfId="910"/>
    <cellStyle name="Input 2 5 3 10" xfId="4827"/>
    <cellStyle name="Input 2 5 3 10 2" xfId="22419"/>
    <cellStyle name="Input 2 5 3 10 3" xfId="39907"/>
    <cellStyle name="Input 2 5 3 11" xfId="5228"/>
    <cellStyle name="Input 2 5 3 11 2" xfId="22820"/>
    <cellStyle name="Input 2 5 3 11 3" xfId="40308"/>
    <cellStyle name="Input 2 5 3 12" xfId="5628"/>
    <cellStyle name="Input 2 5 3 12 2" xfId="23220"/>
    <cellStyle name="Input 2 5 3 12 3" xfId="40708"/>
    <cellStyle name="Input 2 5 3 13" xfId="6373"/>
    <cellStyle name="Input 2 5 3 13 2" xfId="23933"/>
    <cellStyle name="Input 2 5 3 13 3" xfId="41421"/>
    <cellStyle name="Input 2 5 3 14" xfId="6974"/>
    <cellStyle name="Input 2 5 3 14 2" xfId="24534"/>
    <cellStyle name="Input 2 5 3 14 3" xfId="42022"/>
    <cellStyle name="Input 2 5 3 15" xfId="7554"/>
    <cellStyle name="Input 2 5 3 15 2" xfId="25114"/>
    <cellStyle name="Input 2 5 3 15 3" xfId="42602"/>
    <cellStyle name="Input 2 5 3 16" xfId="8122"/>
    <cellStyle name="Input 2 5 3 16 2" xfId="25682"/>
    <cellStyle name="Input 2 5 3 16 3" xfId="43170"/>
    <cellStyle name="Input 2 5 3 17" xfId="8690"/>
    <cellStyle name="Input 2 5 3 17 2" xfId="26250"/>
    <cellStyle name="Input 2 5 3 17 3" xfId="43738"/>
    <cellStyle name="Input 2 5 3 18" xfId="9258"/>
    <cellStyle name="Input 2 5 3 18 2" xfId="26818"/>
    <cellStyle name="Input 2 5 3 18 3" xfId="44306"/>
    <cellStyle name="Input 2 5 3 19" xfId="9826"/>
    <cellStyle name="Input 2 5 3 19 2" xfId="27386"/>
    <cellStyle name="Input 2 5 3 19 3" xfId="44874"/>
    <cellStyle name="Input 2 5 3 2" xfId="1403"/>
    <cellStyle name="Input 2 5 3 2 2" xfId="18995"/>
    <cellStyle name="Input 2 5 3 2 3" xfId="36483"/>
    <cellStyle name="Input 2 5 3 20" xfId="10405"/>
    <cellStyle name="Input 2 5 3 20 2" xfId="27965"/>
    <cellStyle name="Input 2 5 3 20 3" xfId="45453"/>
    <cellStyle name="Input 2 5 3 21" xfId="10972"/>
    <cellStyle name="Input 2 5 3 21 2" xfId="28532"/>
    <cellStyle name="Input 2 5 3 21 3" xfId="46020"/>
    <cellStyle name="Input 2 5 3 22" xfId="11482"/>
    <cellStyle name="Input 2 5 3 22 2" xfId="29042"/>
    <cellStyle name="Input 2 5 3 22 3" xfId="46530"/>
    <cellStyle name="Input 2 5 3 23" xfId="12063"/>
    <cellStyle name="Input 2 5 3 23 2" xfId="29623"/>
    <cellStyle name="Input 2 5 3 23 3" xfId="47111"/>
    <cellStyle name="Input 2 5 3 24" xfId="12641"/>
    <cellStyle name="Input 2 5 3 24 2" xfId="30201"/>
    <cellStyle name="Input 2 5 3 24 3" xfId="47689"/>
    <cellStyle name="Input 2 5 3 25" xfId="13217"/>
    <cellStyle name="Input 2 5 3 25 2" xfId="30777"/>
    <cellStyle name="Input 2 5 3 25 3" xfId="48265"/>
    <cellStyle name="Input 2 5 3 26" xfId="13793"/>
    <cellStyle name="Input 2 5 3 26 2" xfId="31353"/>
    <cellStyle name="Input 2 5 3 26 3" xfId="48841"/>
    <cellStyle name="Input 2 5 3 27" xfId="14367"/>
    <cellStyle name="Input 2 5 3 27 2" xfId="31927"/>
    <cellStyle name="Input 2 5 3 27 3" xfId="49415"/>
    <cellStyle name="Input 2 5 3 28" xfId="14923"/>
    <cellStyle name="Input 2 5 3 28 2" xfId="32483"/>
    <cellStyle name="Input 2 5 3 28 3" xfId="49971"/>
    <cellStyle name="Input 2 5 3 29" xfId="15480"/>
    <cellStyle name="Input 2 5 3 29 2" xfId="33040"/>
    <cellStyle name="Input 2 5 3 29 3" xfId="50528"/>
    <cellStyle name="Input 2 5 3 3" xfId="1839"/>
    <cellStyle name="Input 2 5 3 3 2" xfId="19431"/>
    <cellStyle name="Input 2 5 3 3 3" xfId="36919"/>
    <cellStyle name="Input 2 5 3 30" xfId="16038"/>
    <cellStyle name="Input 2 5 3 30 2" xfId="33598"/>
    <cellStyle name="Input 2 5 3 30 3" xfId="51086"/>
    <cellStyle name="Input 2 5 3 31" xfId="16586"/>
    <cellStyle name="Input 2 5 3 31 2" xfId="34146"/>
    <cellStyle name="Input 2 5 3 31 3" xfId="51634"/>
    <cellStyle name="Input 2 5 3 32" xfId="17119"/>
    <cellStyle name="Input 2 5 3 32 2" xfId="34679"/>
    <cellStyle name="Input 2 5 3 32 3" xfId="52167"/>
    <cellStyle name="Input 2 5 3 33" xfId="17640"/>
    <cellStyle name="Input 2 5 3 33 2" xfId="35200"/>
    <cellStyle name="Input 2 5 3 33 3" xfId="52688"/>
    <cellStyle name="Input 2 5 3 34" xfId="18244"/>
    <cellStyle name="Input 2 5 3 35" xfId="35732"/>
    <cellStyle name="Input 2 5 3 36" xfId="53458"/>
    <cellStyle name="Input 2 5 3 37" xfId="53848"/>
    <cellStyle name="Input 2 5 3 4" xfId="2274"/>
    <cellStyle name="Input 2 5 3 4 2" xfId="19866"/>
    <cellStyle name="Input 2 5 3 4 3" xfId="37354"/>
    <cellStyle name="Input 2 5 3 5" xfId="2710"/>
    <cellStyle name="Input 2 5 3 5 2" xfId="20302"/>
    <cellStyle name="Input 2 5 3 5 3" xfId="37790"/>
    <cellStyle name="Input 2 5 3 6" xfId="2401"/>
    <cellStyle name="Input 2 5 3 6 2" xfId="19993"/>
    <cellStyle name="Input 2 5 3 6 3" xfId="37481"/>
    <cellStyle name="Input 2 5 3 7" xfId="3560"/>
    <cellStyle name="Input 2 5 3 7 2" xfId="21152"/>
    <cellStyle name="Input 2 5 3 7 3" xfId="38640"/>
    <cellStyle name="Input 2 5 3 8" xfId="3985"/>
    <cellStyle name="Input 2 5 3 8 2" xfId="21577"/>
    <cellStyle name="Input 2 5 3 8 3" xfId="39065"/>
    <cellStyle name="Input 2 5 3 9" xfId="4406"/>
    <cellStyle name="Input 2 5 3 9 2" xfId="21998"/>
    <cellStyle name="Input 2 5 3 9 3" xfId="39486"/>
    <cellStyle name="Input 2 5 30" xfId="13905"/>
    <cellStyle name="Input 2 5 30 2" xfId="31465"/>
    <cellStyle name="Input 2 5 30 3" xfId="48953"/>
    <cellStyle name="Input 2 5 31" xfId="14465"/>
    <cellStyle name="Input 2 5 31 2" xfId="32025"/>
    <cellStyle name="Input 2 5 31 3" xfId="49513"/>
    <cellStyle name="Input 2 5 32" xfId="15020"/>
    <cellStyle name="Input 2 5 32 2" xfId="32580"/>
    <cellStyle name="Input 2 5 32 3" xfId="50068"/>
    <cellStyle name="Input 2 5 33" xfId="15585"/>
    <cellStyle name="Input 2 5 33 2" xfId="33145"/>
    <cellStyle name="Input 2 5 33 3" xfId="50633"/>
    <cellStyle name="Input 2 5 34" xfId="16132"/>
    <cellStyle name="Input 2 5 34 2" xfId="33692"/>
    <cellStyle name="Input 2 5 34 3" xfId="51180"/>
    <cellStyle name="Input 2 5 35" xfId="16683"/>
    <cellStyle name="Input 2 5 35 2" xfId="34243"/>
    <cellStyle name="Input 2 5 35 3" xfId="51731"/>
    <cellStyle name="Input 2 5 36" xfId="17204"/>
    <cellStyle name="Input 2 5 36 2" xfId="34764"/>
    <cellStyle name="Input 2 5 36 3" xfId="52252"/>
    <cellStyle name="Input 2 5 37" xfId="17808"/>
    <cellStyle name="Input 2 5 38" xfId="35296"/>
    <cellStyle name="Input 2 5 39" xfId="53201"/>
    <cellStyle name="Input 2 5 4" xfId="653"/>
    <cellStyle name="Input 2 5 4 10" xfId="10715"/>
    <cellStyle name="Input 2 5 4 10 2" xfId="28275"/>
    <cellStyle name="Input 2 5 4 10 3" xfId="45763"/>
    <cellStyle name="Input 2 5 4 11" xfId="11225"/>
    <cellStyle name="Input 2 5 4 11 2" xfId="28785"/>
    <cellStyle name="Input 2 5 4 11 3" xfId="46273"/>
    <cellStyle name="Input 2 5 4 12" xfId="11806"/>
    <cellStyle name="Input 2 5 4 12 2" xfId="29366"/>
    <cellStyle name="Input 2 5 4 12 3" xfId="46854"/>
    <cellStyle name="Input 2 5 4 13" xfId="12384"/>
    <cellStyle name="Input 2 5 4 13 2" xfId="29944"/>
    <cellStyle name="Input 2 5 4 13 3" xfId="47432"/>
    <cellStyle name="Input 2 5 4 14" xfId="12960"/>
    <cellStyle name="Input 2 5 4 14 2" xfId="30520"/>
    <cellStyle name="Input 2 5 4 14 3" xfId="48008"/>
    <cellStyle name="Input 2 5 4 15" xfId="13536"/>
    <cellStyle name="Input 2 5 4 15 2" xfId="31096"/>
    <cellStyle name="Input 2 5 4 15 3" xfId="48584"/>
    <cellStyle name="Input 2 5 4 16" xfId="14110"/>
    <cellStyle name="Input 2 5 4 16 2" xfId="31670"/>
    <cellStyle name="Input 2 5 4 16 3" xfId="49158"/>
    <cellStyle name="Input 2 5 4 17" xfId="14666"/>
    <cellStyle name="Input 2 5 4 17 2" xfId="32226"/>
    <cellStyle name="Input 2 5 4 17 3" xfId="49714"/>
    <cellStyle name="Input 2 5 4 18" xfId="15223"/>
    <cellStyle name="Input 2 5 4 18 2" xfId="32783"/>
    <cellStyle name="Input 2 5 4 18 3" xfId="50271"/>
    <cellStyle name="Input 2 5 4 19" xfId="15781"/>
    <cellStyle name="Input 2 5 4 19 2" xfId="33341"/>
    <cellStyle name="Input 2 5 4 19 3" xfId="50829"/>
    <cellStyle name="Input 2 5 4 2" xfId="6116"/>
    <cellStyle name="Input 2 5 4 2 2" xfId="23676"/>
    <cellStyle name="Input 2 5 4 2 3" xfId="41164"/>
    <cellStyle name="Input 2 5 4 20" xfId="16329"/>
    <cellStyle name="Input 2 5 4 20 2" xfId="33889"/>
    <cellStyle name="Input 2 5 4 20 3" xfId="51377"/>
    <cellStyle name="Input 2 5 4 21" xfId="16862"/>
    <cellStyle name="Input 2 5 4 21 2" xfId="34422"/>
    <cellStyle name="Input 2 5 4 21 3" xfId="51910"/>
    <cellStyle name="Input 2 5 4 22" xfId="17383"/>
    <cellStyle name="Input 2 5 4 22 2" xfId="34943"/>
    <cellStyle name="Input 2 5 4 22 3" xfId="52431"/>
    <cellStyle name="Input 2 5 4 23" xfId="17987"/>
    <cellStyle name="Input 2 5 4 24" xfId="35475"/>
    <cellStyle name="Input 2 5 4 3" xfId="6717"/>
    <cellStyle name="Input 2 5 4 3 2" xfId="24277"/>
    <cellStyle name="Input 2 5 4 3 3" xfId="41765"/>
    <cellStyle name="Input 2 5 4 4" xfId="7297"/>
    <cellStyle name="Input 2 5 4 4 2" xfId="24857"/>
    <cellStyle name="Input 2 5 4 4 3" xfId="42345"/>
    <cellStyle name="Input 2 5 4 5" xfId="7865"/>
    <cellStyle name="Input 2 5 4 5 2" xfId="25425"/>
    <cellStyle name="Input 2 5 4 5 3" xfId="42913"/>
    <cellStyle name="Input 2 5 4 6" xfId="8433"/>
    <cellStyle name="Input 2 5 4 6 2" xfId="25993"/>
    <cellStyle name="Input 2 5 4 6 3" xfId="43481"/>
    <cellStyle name="Input 2 5 4 7" xfId="9001"/>
    <cellStyle name="Input 2 5 4 7 2" xfId="26561"/>
    <cellStyle name="Input 2 5 4 7 3" xfId="44049"/>
    <cellStyle name="Input 2 5 4 8" xfId="9569"/>
    <cellStyle name="Input 2 5 4 8 2" xfId="27129"/>
    <cellStyle name="Input 2 5 4 8 3" xfId="44617"/>
    <cellStyle name="Input 2 5 4 9" xfId="10148"/>
    <cellStyle name="Input 2 5 4 9 2" xfId="27708"/>
    <cellStyle name="Input 2 5 4 9 3" xfId="45196"/>
    <cellStyle name="Input 2 5 40" xfId="53601"/>
    <cellStyle name="Input 2 5 5" xfId="1146"/>
    <cellStyle name="Input 2 5 5 2" xfId="18738"/>
    <cellStyle name="Input 2 5 5 3" xfId="36226"/>
    <cellStyle name="Input 2 5 6" xfId="1582"/>
    <cellStyle name="Input 2 5 6 2" xfId="19174"/>
    <cellStyle name="Input 2 5 6 3" xfId="36662"/>
    <cellStyle name="Input 2 5 7" xfId="2017"/>
    <cellStyle name="Input 2 5 7 2" xfId="19609"/>
    <cellStyle name="Input 2 5 7 3" xfId="37097"/>
    <cellStyle name="Input 2 5 8" xfId="2453"/>
    <cellStyle name="Input 2 5 8 2" xfId="20045"/>
    <cellStyle name="Input 2 5 8 3" xfId="37533"/>
    <cellStyle name="Input 2 5 9" xfId="3142"/>
    <cellStyle name="Input 2 5 9 2" xfId="20734"/>
    <cellStyle name="Input 2 5 9 3" xfId="38222"/>
    <cellStyle name="Input 2 50" xfId="52789"/>
    <cellStyle name="Input 2 51" xfId="52759"/>
    <cellStyle name="Input 2 52" xfId="52755"/>
    <cellStyle name="Input 2 53" xfId="52877"/>
    <cellStyle name="Input 2 54" xfId="52796"/>
    <cellStyle name="Input 2 55" xfId="52885"/>
    <cellStyle name="Input 2 56" xfId="53031"/>
    <cellStyle name="Input 2 57" xfId="53002"/>
    <cellStyle name="Input 2 58" xfId="113"/>
    <cellStyle name="Input 2 6" xfId="182"/>
    <cellStyle name="Input 2 6 10" xfId="3294"/>
    <cellStyle name="Input 2 6 10 2" xfId="20886"/>
    <cellStyle name="Input 2 6 10 3" xfId="38374"/>
    <cellStyle name="Input 2 6 11" xfId="3719"/>
    <cellStyle name="Input 2 6 11 2" xfId="21311"/>
    <cellStyle name="Input 2 6 11 3" xfId="38799"/>
    <cellStyle name="Input 2 6 12" xfId="4140"/>
    <cellStyle name="Input 2 6 12 2" xfId="21732"/>
    <cellStyle name="Input 2 6 12 3" xfId="39220"/>
    <cellStyle name="Input 2 6 13" xfId="4561"/>
    <cellStyle name="Input 2 6 13 2" xfId="22153"/>
    <cellStyle name="Input 2 6 13 3" xfId="39641"/>
    <cellStyle name="Input 2 6 14" xfId="4962"/>
    <cellStyle name="Input 2 6 14 2" xfId="22554"/>
    <cellStyle name="Input 2 6 14 3" xfId="40042"/>
    <cellStyle name="Input 2 6 15" xfId="5362"/>
    <cellStyle name="Input 2 6 15 2" xfId="22954"/>
    <cellStyle name="Input 2 6 15 3" xfId="40442"/>
    <cellStyle name="Input 2 6 16" xfId="5896"/>
    <cellStyle name="Input 2 6 16 2" xfId="23488"/>
    <cellStyle name="Input 2 6 16 3" xfId="40976"/>
    <cellStyle name="Input 2 6 17" xfId="6497"/>
    <cellStyle name="Input 2 6 17 2" xfId="24057"/>
    <cellStyle name="Input 2 6 17 3" xfId="41545"/>
    <cellStyle name="Input 2 6 18" xfId="7077"/>
    <cellStyle name="Input 2 6 18 2" xfId="24637"/>
    <cellStyle name="Input 2 6 18 3" xfId="42125"/>
    <cellStyle name="Input 2 6 19" xfId="7645"/>
    <cellStyle name="Input 2 6 19 2" xfId="25205"/>
    <cellStyle name="Input 2 6 19 3" xfId="42693"/>
    <cellStyle name="Input 2 6 2" xfId="781"/>
    <cellStyle name="Input 2 6 2 10" xfId="4698"/>
    <cellStyle name="Input 2 6 2 10 2" xfId="22290"/>
    <cellStyle name="Input 2 6 2 10 3" xfId="39778"/>
    <cellStyle name="Input 2 6 2 11" xfId="5099"/>
    <cellStyle name="Input 2 6 2 11 2" xfId="22691"/>
    <cellStyle name="Input 2 6 2 11 3" xfId="40179"/>
    <cellStyle name="Input 2 6 2 12" xfId="5499"/>
    <cellStyle name="Input 2 6 2 12 2" xfId="23091"/>
    <cellStyle name="Input 2 6 2 12 3" xfId="40579"/>
    <cellStyle name="Input 2 6 2 13" xfId="6244"/>
    <cellStyle name="Input 2 6 2 13 2" xfId="23804"/>
    <cellStyle name="Input 2 6 2 13 3" xfId="41292"/>
    <cellStyle name="Input 2 6 2 14" xfId="6845"/>
    <cellStyle name="Input 2 6 2 14 2" xfId="24405"/>
    <cellStyle name="Input 2 6 2 14 3" xfId="41893"/>
    <cellStyle name="Input 2 6 2 15" xfId="7425"/>
    <cellStyle name="Input 2 6 2 15 2" xfId="24985"/>
    <cellStyle name="Input 2 6 2 15 3" xfId="42473"/>
    <cellStyle name="Input 2 6 2 16" xfId="7993"/>
    <cellStyle name="Input 2 6 2 16 2" xfId="25553"/>
    <cellStyle name="Input 2 6 2 16 3" xfId="43041"/>
    <cellStyle name="Input 2 6 2 17" xfId="8561"/>
    <cellStyle name="Input 2 6 2 17 2" xfId="26121"/>
    <cellStyle name="Input 2 6 2 17 3" xfId="43609"/>
    <cellStyle name="Input 2 6 2 18" xfId="9129"/>
    <cellStyle name="Input 2 6 2 18 2" xfId="26689"/>
    <cellStyle name="Input 2 6 2 18 3" xfId="44177"/>
    <cellStyle name="Input 2 6 2 19" xfId="9697"/>
    <cellStyle name="Input 2 6 2 19 2" xfId="27257"/>
    <cellStyle name="Input 2 6 2 19 3" xfId="44745"/>
    <cellStyle name="Input 2 6 2 2" xfId="1274"/>
    <cellStyle name="Input 2 6 2 2 2" xfId="18866"/>
    <cellStyle name="Input 2 6 2 2 3" xfId="36354"/>
    <cellStyle name="Input 2 6 2 20" xfId="10276"/>
    <cellStyle name="Input 2 6 2 20 2" xfId="27836"/>
    <cellStyle name="Input 2 6 2 20 3" xfId="45324"/>
    <cellStyle name="Input 2 6 2 21" xfId="10843"/>
    <cellStyle name="Input 2 6 2 21 2" xfId="28403"/>
    <cellStyle name="Input 2 6 2 21 3" xfId="45891"/>
    <cellStyle name="Input 2 6 2 22" xfId="11353"/>
    <cellStyle name="Input 2 6 2 22 2" xfId="28913"/>
    <cellStyle name="Input 2 6 2 22 3" xfId="46401"/>
    <cellStyle name="Input 2 6 2 23" xfId="11934"/>
    <cellStyle name="Input 2 6 2 23 2" xfId="29494"/>
    <cellStyle name="Input 2 6 2 23 3" xfId="46982"/>
    <cellStyle name="Input 2 6 2 24" xfId="12512"/>
    <cellStyle name="Input 2 6 2 24 2" xfId="30072"/>
    <cellStyle name="Input 2 6 2 24 3" xfId="47560"/>
    <cellStyle name="Input 2 6 2 25" xfId="13088"/>
    <cellStyle name="Input 2 6 2 25 2" xfId="30648"/>
    <cellStyle name="Input 2 6 2 25 3" xfId="48136"/>
    <cellStyle name="Input 2 6 2 26" xfId="13664"/>
    <cellStyle name="Input 2 6 2 26 2" xfId="31224"/>
    <cellStyle name="Input 2 6 2 26 3" xfId="48712"/>
    <cellStyle name="Input 2 6 2 27" xfId="14238"/>
    <cellStyle name="Input 2 6 2 27 2" xfId="31798"/>
    <cellStyle name="Input 2 6 2 27 3" xfId="49286"/>
    <cellStyle name="Input 2 6 2 28" xfId="14794"/>
    <cellStyle name="Input 2 6 2 28 2" xfId="32354"/>
    <cellStyle name="Input 2 6 2 28 3" xfId="49842"/>
    <cellStyle name="Input 2 6 2 29" xfId="15351"/>
    <cellStyle name="Input 2 6 2 29 2" xfId="32911"/>
    <cellStyle name="Input 2 6 2 29 3" xfId="50399"/>
    <cellStyle name="Input 2 6 2 3" xfId="1710"/>
    <cellStyle name="Input 2 6 2 3 2" xfId="19302"/>
    <cellStyle name="Input 2 6 2 3 3" xfId="36790"/>
    <cellStyle name="Input 2 6 2 30" xfId="15909"/>
    <cellStyle name="Input 2 6 2 30 2" xfId="33469"/>
    <cellStyle name="Input 2 6 2 30 3" xfId="50957"/>
    <cellStyle name="Input 2 6 2 31" xfId="16457"/>
    <cellStyle name="Input 2 6 2 31 2" xfId="34017"/>
    <cellStyle name="Input 2 6 2 31 3" xfId="51505"/>
    <cellStyle name="Input 2 6 2 32" xfId="16990"/>
    <cellStyle name="Input 2 6 2 32 2" xfId="34550"/>
    <cellStyle name="Input 2 6 2 32 3" xfId="52038"/>
    <cellStyle name="Input 2 6 2 33" xfId="17511"/>
    <cellStyle name="Input 2 6 2 33 2" xfId="35071"/>
    <cellStyle name="Input 2 6 2 33 3" xfId="52559"/>
    <cellStyle name="Input 2 6 2 34" xfId="18115"/>
    <cellStyle name="Input 2 6 2 35" xfId="35603"/>
    <cellStyle name="Input 2 6 2 36" xfId="53329"/>
    <cellStyle name="Input 2 6 2 37" xfId="53808"/>
    <cellStyle name="Input 2 6 2 4" xfId="2145"/>
    <cellStyle name="Input 2 6 2 4 2" xfId="19737"/>
    <cellStyle name="Input 2 6 2 4 3" xfId="37225"/>
    <cellStyle name="Input 2 6 2 5" xfId="2581"/>
    <cellStyle name="Input 2 6 2 5 2" xfId="20173"/>
    <cellStyle name="Input 2 6 2 5 3" xfId="37661"/>
    <cellStyle name="Input 2 6 2 6" xfId="2856"/>
    <cellStyle name="Input 2 6 2 6 2" xfId="20448"/>
    <cellStyle name="Input 2 6 2 6 3" xfId="37936"/>
    <cellStyle name="Input 2 6 2 7" xfId="3431"/>
    <cellStyle name="Input 2 6 2 7 2" xfId="21023"/>
    <cellStyle name="Input 2 6 2 7 3" xfId="38511"/>
    <cellStyle name="Input 2 6 2 8" xfId="3856"/>
    <cellStyle name="Input 2 6 2 8 2" xfId="21448"/>
    <cellStyle name="Input 2 6 2 8 3" xfId="38936"/>
    <cellStyle name="Input 2 6 2 9" xfId="4277"/>
    <cellStyle name="Input 2 6 2 9 2" xfId="21869"/>
    <cellStyle name="Input 2 6 2 9 3" xfId="39357"/>
    <cellStyle name="Input 2 6 20" xfId="8213"/>
    <cellStyle name="Input 2 6 20 2" xfId="25773"/>
    <cellStyle name="Input 2 6 20 3" xfId="43261"/>
    <cellStyle name="Input 2 6 21" xfId="8781"/>
    <cellStyle name="Input 2 6 21 2" xfId="26341"/>
    <cellStyle name="Input 2 6 21 3" xfId="43829"/>
    <cellStyle name="Input 2 6 22" xfId="9349"/>
    <cellStyle name="Input 2 6 22 2" xfId="26909"/>
    <cellStyle name="Input 2 6 22 3" xfId="44397"/>
    <cellStyle name="Input 2 6 23" xfId="9929"/>
    <cellStyle name="Input 2 6 23 2" xfId="27489"/>
    <cellStyle name="Input 2 6 23 3" xfId="44977"/>
    <cellStyle name="Input 2 6 24" xfId="10496"/>
    <cellStyle name="Input 2 6 24 2" xfId="28056"/>
    <cellStyle name="Input 2 6 24 3" xfId="45544"/>
    <cellStyle name="Input 2 6 25" xfId="8952"/>
    <cellStyle name="Input 2 6 25 2" xfId="26512"/>
    <cellStyle name="Input 2 6 25 3" xfId="44000"/>
    <cellStyle name="Input 2 6 26" xfId="11586"/>
    <cellStyle name="Input 2 6 26 2" xfId="29146"/>
    <cellStyle name="Input 2 6 26 3" xfId="46634"/>
    <cellStyle name="Input 2 6 27" xfId="12164"/>
    <cellStyle name="Input 2 6 27 2" xfId="29724"/>
    <cellStyle name="Input 2 6 27 3" xfId="47212"/>
    <cellStyle name="Input 2 6 28" xfId="12743"/>
    <cellStyle name="Input 2 6 28 2" xfId="30303"/>
    <cellStyle name="Input 2 6 28 3" xfId="47791"/>
    <cellStyle name="Input 2 6 29" xfId="13319"/>
    <cellStyle name="Input 2 6 29 2" xfId="30879"/>
    <cellStyle name="Input 2 6 29 3" xfId="48367"/>
    <cellStyle name="Input 2 6 3" xfId="901"/>
    <cellStyle name="Input 2 6 3 10" xfId="4818"/>
    <cellStyle name="Input 2 6 3 10 2" xfId="22410"/>
    <cellStyle name="Input 2 6 3 10 3" xfId="39898"/>
    <cellStyle name="Input 2 6 3 11" xfId="5219"/>
    <cellStyle name="Input 2 6 3 11 2" xfId="22811"/>
    <cellStyle name="Input 2 6 3 11 3" xfId="40299"/>
    <cellStyle name="Input 2 6 3 12" xfId="5619"/>
    <cellStyle name="Input 2 6 3 12 2" xfId="23211"/>
    <cellStyle name="Input 2 6 3 12 3" xfId="40699"/>
    <cellStyle name="Input 2 6 3 13" xfId="6364"/>
    <cellStyle name="Input 2 6 3 13 2" xfId="23924"/>
    <cellStyle name="Input 2 6 3 13 3" xfId="41412"/>
    <cellStyle name="Input 2 6 3 14" xfId="6965"/>
    <cellStyle name="Input 2 6 3 14 2" xfId="24525"/>
    <cellStyle name="Input 2 6 3 14 3" xfId="42013"/>
    <cellStyle name="Input 2 6 3 15" xfId="7545"/>
    <cellStyle name="Input 2 6 3 15 2" xfId="25105"/>
    <cellStyle name="Input 2 6 3 15 3" xfId="42593"/>
    <cellStyle name="Input 2 6 3 16" xfId="8113"/>
    <cellStyle name="Input 2 6 3 16 2" xfId="25673"/>
    <cellStyle name="Input 2 6 3 16 3" xfId="43161"/>
    <cellStyle name="Input 2 6 3 17" xfId="8681"/>
    <cellStyle name="Input 2 6 3 17 2" xfId="26241"/>
    <cellStyle name="Input 2 6 3 17 3" xfId="43729"/>
    <cellStyle name="Input 2 6 3 18" xfId="9249"/>
    <cellStyle name="Input 2 6 3 18 2" xfId="26809"/>
    <cellStyle name="Input 2 6 3 18 3" xfId="44297"/>
    <cellStyle name="Input 2 6 3 19" xfId="9817"/>
    <cellStyle name="Input 2 6 3 19 2" xfId="27377"/>
    <cellStyle name="Input 2 6 3 19 3" xfId="44865"/>
    <cellStyle name="Input 2 6 3 2" xfId="1394"/>
    <cellStyle name="Input 2 6 3 2 2" xfId="18986"/>
    <cellStyle name="Input 2 6 3 2 3" xfId="36474"/>
    <cellStyle name="Input 2 6 3 20" xfId="10396"/>
    <cellStyle name="Input 2 6 3 20 2" xfId="27956"/>
    <cellStyle name="Input 2 6 3 20 3" xfId="45444"/>
    <cellStyle name="Input 2 6 3 21" xfId="10963"/>
    <cellStyle name="Input 2 6 3 21 2" xfId="28523"/>
    <cellStyle name="Input 2 6 3 21 3" xfId="46011"/>
    <cellStyle name="Input 2 6 3 22" xfId="11473"/>
    <cellStyle name="Input 2 6 3 22 2" xfId="29033"/>
    <cellStyle name="Input 2 6 3 22 3" xfId="46521"/>
    <cellStyle name="Input 2 6 3 23" xfId="12054"/>
    <cellStyle name="Input 2 6 3 23 2" xfId="29614"/>
    <cellStyle name="Input 2 6 3 23 3" xfId="47102"/>
    <cellStyle name="Input 2 6 3 24" xfId="12632"/>
    <cellStyle name="Input 2 6 3 24 2" xfId="30192"/>
    <cellStyle name="Input 2 6 3 24 3" xfId="47680"/>
    <cellStyle name="Input 2 6 3 25" xfId="13208"/>
    <cellStyle name="Input 2 6 3 25 2" xfId="30768"/>
    <cellStyle name="Input 2 6 3 25 3" xfId="48256"/>
    <cellStyle name="Input 2 6 3 26" xfId="13784"/>
    <cellStyle name="Input 2 6 3 26 2" xfId="31344"/>
    <cellStyle name="Input 2 6 3 26 3" xfId="48832"/>
    <cellStyle name="Input 2 6 3 27" xfId="14358"/>
    <cellStyle name="Input 2 6 3 27 2" xfId="31918"/>
    <cellStyle name="Input 2 6 3 27 3" xfId="49406"/>
    <cellStyle name="Input 2 6 3 28" xfId="14914"/>
    <cellStyle name="Input 2 6 3 28 2" xfId="32474"/>
    <cellStyle name="Input 2 6 3 28 3" xfId="49962"/>
    <cellStyle name="Input 2 6 3 29" xfId="15471"/>
    <cellStyle name="Input 2 6 3 29 2" xfId="33031"/>
    <cellStyle name="Input 2 6 3 29 3" xfId="50519"/>
    <cellStyle name="Input 2 6 3 3" xfId="1830"/>
    <cellStyle name="Input 2 6 3 3 2" xfId="19422"/>
    <cellStyle name="Input 2 6 3 3 3" xfId="36910"/>
    <cellStyle name="Input 2 6 3 30" xfId="16029"/>
    <cellStyle name="Input 2 6 3 30 2" xfId="33589"/>
    <cellStyle name="Input 2 6 3 30 3" xfId="51077"/>
    <cellStyle name="Input 2 6 3 31" xfId="16577"/>
    <cellStyle name="Input 2 6 3 31 2" xfId="34137"/>
    <cellStyle name="Input 2 6 3 31 3" xfId="51625"/>
    <cellStyle name="Input 2 6 3 32" xfId="17110"/>
    <cellStyle name="Input 2 6 3 32 2" xfId="34670"/>
    <cellStyle name="Input 2 6 3 32 3" xfId="52158"/>
    <cellStyle name="Input 2 6 3 33" xfId="17631"/>
    <cellStyle name="Input 2 6 3 33 2" xfId="35191"/>
    <cellStyle name="Input 2 6 3 33 3" xfId="52679"/>
    <cellStyle name="Input 2 6 3 34" xfId="18235"/>
    <cellStyle name="Input 2 6 3 35" xfId="35723"/>
    <cellStyle name="Input 2 6 3 36" xfId="53449"/>
    <cellStyle name="Input 2 6 3 37" xfId="53119"/>
    <cellStyle name="Input 2 6 3 4" xfId="2265"/>
    <cellStyle name="Input 2 6 3 4 2" xfId="19857"/>
    <cellStyle name="Input 2 6 3 4 3" xfId="37345"/>
    <cellStyle name="Input 2 6 3 5" xfId="2701"/>
    <cellStyle name="Input 2 6 3 5 2" xfId="20293"/>
    <cellStyle name="Input 2 6 3 5 3" xfId="37781"/>
    <cellStyle name="Input 2 6 3 6" xfId="2994"/>
    <cellStyle name="Input 2 6 3 6 2" xfId="20586"/>
    <cellStyle name="Input 2 6 3 6 3" xfId="38074"/>
    <cellStyle name="Input 2 6 3 7" xfId="3551"/>
    <cellStyle name="Input 2 6 3 7 2" xfId="21143"/>
    <cellStyle name="Input 2 6 3 7 3" xfId="38631"/>
    <cellStyle name="Input 2 6 3 8" xfId="3976"/>
    <cellStyle name="Input 2 6 3 8 2" xfId="21568"/>
    <cellStyle name="Input 2 6 3 8 3" xfId="39056"/>
    <cellStyle name="Input 2 6 3 9" xfId="4397"/>
    <cellStyle name="Input 2 6 3 9 2" xfId="21989"/>
    <cellStyle name="Input 2 6 3 9 3" xfId="39477"/>
    <cellStyle name="Input 2 6 30" xfId="13896"/>
    <cellStyle name="Input 2 6 30 2" xfId="31456"/>
    <cellStyle name="Input 2 6 30 3" xfId="48944"/>
    <cellStyle name="Input 2 6 31" xfId="14456"/>
    <cellStyle name="Input 2 6 31 2" xfId="32016"/>
    <cellStyle name="Input 2 6 31 3" xfId="49504"/>
    <cellStyle name="Input 2 6 32" xfId="15011"/>
    <cellStyle name="Input 2 6 32 2" xfId="32571"/>
    <cellStyle name="Input 2 6 32 3" xfId="50059"/>
    <cellStyle name="Input 2 6 33" xfId="15576"/>
    <cellStyle name="Input 2 6 33 2" xfId="33136"/>
    <cellStyle name="Input 2 6 33 3" xfId="50624"/>
    <cellStyle name="Input 2 6 34" xfId="16123"/>
    <cellStyle name="Input 2 6 34 2" xfId="33683"/>
    <cellStyle name="Input 2 6 34 3" xfId="51171"/>
    <cellStyle name="Input 2 6 35" xfId="16674"/>
    <cellStyle name="Input 2 6 35 2" xfId="34234"/>
    <cellStyle name="Input 2 6 35 3" xfId="51722"/>
    <cellStyle name="Input 2 6 36" xfId="17195"/>
    <cellStyle name="Input 2 6 36 2" xfId="34755"/>
    <cellStyle name="Input 2 6 36 3" xfId="52243"/>
    <cellStyle name="Input 2 6 37" xfId="17799"/>
    <cellStyle name="Input 2 6 38" xfId="35287"/>
    <cellStyle name="Input 2 6 39" xfId="53192"/>
    <cellStyle name="Input 2 6 4" xfId="644"/>
    <cellStyle name="Input 2 6 4 10" xfId="10706"/>
    <cellStyle name="Input 2 6 4 10 2" xfId="28266"/>
    <cellStyle name="Input 2 6 4 10 3" xfId="45754"/>
    <cellStyle name="Input 2 6 4 11" xfId="11216"/>
    <cellStyle name="Input 2 6 4 11 2" xfId="28776"/>
    <cellStyle name="Input 2 6 4 11 3" xfId="46264"/>
    <cellStyle name="Input 2 6 4 12" xfId="11797"/>
    <cellStyle name="Input 2 6 4 12 2" xfId="29357"/>
    <cellStyle name="Input 2 6 4 12 3" xfId="46845"/>
    <cellStyle name="Input 2 6 4 13" xfId="12375"/>
    <cellStyle name="Input 2 6 4 13 2" xfId="29935"/>
    <cellStyle name="Input 2 6 4 13 3" xfId="47423"/>
    <cellStyle name="Input 2 6 4 14" xfId="12951"/>
    <cellStyle name="Input 2 6 4 14 2" xfId="30511"/>
    <cellStyle name="Input 2 6 4 14 3" xfId="47999"/>
    <cellStyle name="Input 2 6 4 15" xfId="13527"/>
    <cellStyle name="Input 2 6 4 15 2" xfId="31087"/>
    <cellStyle name="Input 2 6 4 15 3" xfId="48575"/>
    <cellStyle name="Input 2 6 4 16" xfId="14101"/>
    <cellStyle name="Input 2 6 4 16 2" xfId="31661"/>
    <cellStyle name="Input 2 6 4 16 3" xfId="49149"/>
    <cellStyle name="Input 2 6 4 17" xfId="14657"/>
    <cellStyle name="Input 2 6 4 17 2" xfId="32217"/>
    <cellStyle name="Input 2 6 4 17 3" xfId="49705"/>
    <cellStyle name="Input 2 6 4 18" xfId="15214"/>
    <cellStyle name="Input 2 6 4 18 2" xfId="32774"/>
    <cellStyle name="Input 2 6 4 18 3" xfId="50262"/>
    <cellStyle name="Input 2 6 4 19" xfId="15772"/>
    <cellStyle name="Input 2 6 4 19 2" xfId="33332"/>
    <cellStyle name="Input 2 6 4 19 3" xfId="50820"/>
    <cellStyle name="Input 2 6 4 2" xfId="6107"/>
    <cellStyle name="Input 2 6 4 2 2" xfId="23667"/>
    <cellStyle name="Input 2 6 4 2 3" xfId="41155"/>
    <cellStyle name="Input 2 6 4 20" xfId="16320"/>
    <cellStyle name="Input 2 6 4 20 2" xfId="33880"/>
    <cellStyle name="Input 2 6 4 20 3" xfId="51368"/>
    <cellStyle name="Input 2 6 4 21" xfId="16853"/>
    <cellStyle name="Input 2 6 4 21 2" xfId="34413"/>
    <cellStyle name="Input 2 6 4 21 3" xfId="51901"/>
    <cellStyle name="Input 2 6 4 22" xfId="17374"/>
    <cellStyle name="Input 2 6 4 22 2" xfId="34934"/>
    <cellStyle name="Input 2 6 4 22 3" xfId="52422"/>
    <cellStyle name="Input 2 6 4 23" xfId="17978"/>
    <cellStyle name="Input 2 6 4 24" xfId="35466"/>
    <cellStyle name="Input 2 6 4 3" xfId="6708"/>
    <cellStyle name="Input 2 6 4 3 2" xfId="24268"/>
    <cellStyle name="Input 2 6 4 3 3" xfId="41756"/>
    <cellStyle name="Input 2 6 4 4" xfId="7288"/>
    <cellStyle name="Input 2 6 4 4 2" xfId="24848"/>
    <cellStyle name="Input 2 6 4 4 3" xfId="42336"/>
    <cellStyle name="Input 2 6 4 5" xfId="7856"/>
    <cellStyle name="Input 2 6 4 5 2" xfId="25416"/>
    <cellStyle name="Input 2 6 4 5 3" xfId="42904"/>
    <cellStyle name="Input 2 6 4 6" xfId="8424"/>
    <cellStyle name="Input 2 6 4 6 2" xfId="25984"/>
    <cellStyle name="Input 2 6 4 6 3" xfId="43472"/>
    <cellStyle name="Input 2 6 4 7" xfId="8992"/>
    <cellStyle name="Input 2 6 4 7 2" xfId="26552"/>
    <cellStyle name="Input 2 6 4 7 3" xfId="44040"/>
    <cellStyle name="Input 2 6 4 8" xfId="9560"/>
    <cellStyle name="Input 2 6 4 8 2" xfId="27120"/>
    <cellStyle name="Input 2 6 4 8 3" xfId="44608"/>
    <cellStyle name="Input 2 6 4 9" xfId="10139"/>
    <cellStyle name="Input 2 6 4 9 2" xfId="27699"/>
    <cellStyle name="Input 2 6 4 9 3" xfId="45187"/>
    <cellStyle name="Input 2 6 40" xfId="53043"/>
    <cellStyle name="Input 2 6 5" xfId="1137"/>
    <cellStyle name="Input 2 6 5 2" xfId="18729"/>
    <cellStyle name="Input 2 6 5 3" xfId="36217"/>
    <cellStyle name="Input 2 6 6" xfId="1573"/>
    <cellStyle name="Input 2 6 6 2" xfId="19165"/>
    <cellStyle name="Input 2 6 6 3" xfId="36653"/>
    <cellStyle name="Input 2 6 7" xfId="2008"/>
    <cellStyle name="Input 2 6 7 2" xfId="19600"/>
    <cellStyle name="Input 2 6 7 3" xfId="37088"/>
    <cellStyle name="Input 2 6 8" xfId="2444"/>
    <cellStyle name="Input 2 6 8 2" xfId="20036"/>
    <cellStyle name="Input 2 6 8 3" xfId="37524"/>
    <cellStyle name="Input 2 6 9" xfId="3172"/>
    <cellStyle name="Input 2 6 9 2" xfId="20764"/>
    <cellStyle name="Input 2 6 9 3" xfId="38252"/>
    <cellStyle name="Input 2 7" xfId="203"/>
    <cellStyle name="Input 2 7 10" xfId="3301"/>
    <cellStyle name="Input 2 7 10 2" xfId="20893"/>
    <cellStyle name="Input 2 7 10 3" xfId="38381"/>
    <cellStyle name="Input 2 7 11" xfId="3726"/>
    <cellStyle name="Input 2 7 11 2" xfId="21318"/>
    <cellStyle name="Input 2 7 11 3" xfId="38806"/>
    <cellStyle name="Input 2 7 12" xfId="4147"/>
    <cellStyle name="Input 2 7 12 2" xfId="21739"/>
    <cellStyle name="Input 2 7 12 3" xfId="39227"/>
    <cellStyle name="Input 2 7 13" xfId="4568"/>
    <cellStyle name="Input 2 7 13 2" xfId="22160"/>
    <cellStyle name="Input 2 7 13 3" xfId="39648"/>
    <cellStyle name="Input 2 7 14" xfId="4969"/>
    <cellStyle name="Input 2 7 14 2" xfId="22561"/>
    <cellStyle name="Input 2 7 14 3" xfId="40049"/>
    <cellStyle name="Input 2 7 15" xfId="5369"/>
    <cellStyle name="Input 2 7 15 2" xfId="22961"/>
    <cellStyle name="Input 2 7 15 3" xfId="40449"/>
    <cellStyle name="Input 2 7 16" xfId="5903"/>
    <cellStyle name="Input 2 7 16 2" xfId="23495"/>
    <cellStyle name="Input 2 7 16 3" xfId="40983"/>
    <cellStyle name="Input 2 7 17" xfId="6504"/>
    <cellStyle name="Input 2 7 17 2" xfId="24064"/>
    <cellStyle name="Input 2 7 17 3" xfId="41552"/>
    <cellStyle name="Input 2 7 18" xfId="7084"/>
    <cellStyle name="Input 2 7 18 2" xfId="24644"/>
    <cellStyle name="Input 2 7 18 3" xfId="42132"/>
    <cellStyle name="Input 2 7 19" xfId="7652"/>
    <cellStyle name="Input 2 7 19 2" xfId="25212"/>
    <cellStyle name="Input 2 7 19 3" xfId="42700"/>
    <cellStyle name="Input 2 7 2" xfId="788"/>
    <cellStyle name="Input 2 7 2 10" xfId="4705"/>
    <cellStyle name="Input 2 7 2 10 2" xfId="22297"/>
    <cellStyle name="Input 2 7 2 10 3" xfId="39785"/>
    <cellStyle name="Input 2 7 2 11" xfId="5106"/>
    <cellStyle name="Input 2 7 2 11 2" xfId="22698"/>
    <cellStyle name="Input 2 7 2 11 3" xfId="40186"/>
    <cellStyle name="Input 2 7 2 12" xfId="5506"/>
    <cellStyle name="Input 2 7 2 12 2" xfId="23098"/>
    <cellStyle name="Input 2 7 2 12 3" xfId="40586"/>
    <cellStyle name="Input 2 7 2 13" xfId="6251"/>
    <cellStyle name="Input 2 7 2 13 2" xfId="23811"/>
    <cellStyle name="Input 2 7 2 13 3" xfId="41299"/>
    <cellStyle name="Input 2 7 2 14" xfId="6852"/>
    <cellStyle name="Input 2 7 2 14 2" xfId="24412"/>
    <cellStyle name="Input 2 7 2 14 3" xfId="41900"/>
    <cellStyle name="Input 2 7 2 15" xfId="7432"/>
    <cellStyle name="Input 2 7 2 15 2" xfId="24992"/>
    <cellStyle name="Input 2 7 2 15 3" xfId="42480"/>
    <cellStyle name="Input 2 7 2 16" xfId="8000"/>
    <cellStyle name="Input 2 7 2 16 2" xfId="25560"/>
    <cellStyle name="Input 2 7 2 16 3" xfId="43048"/>
    <cellStyle name="Input 2 7 2 17" xfId="8568"/>
    <cellStyle name="Input 2 7 2 17 2" xfId="26128"/>
    <cellStyle name="Input 2 7 2 17 3" xfId="43616"/>
    <cellStyle name="Input 2 7 2 18" xfId="9136"/>
    <cellStyle name="Input 2 7 2 18 2" xfId="26696"/>
    <cellStyle name="Input 2 7 2 18 3" xfId="44184"/>
    <cellStyle name="Input 2 7 2 19" xfId="9704"/>
    <cellStyle name="Input 2 7 2 19 2" xfId="27264"/>
    <cellStyle name="Input 2 7 2 19 3" xfId="44752"/>
    <cellStyle name="Input 2 7 2 2" xfId="1281"/>
    <cellStyle name="Input 2 7 2 2 2" xfId="18873"/>
    <cellStyle name="Input 2 7 2 2 3" xfId="36361"/>
    <cellStyle name="Input 2 7 2 20" xfId="10283"/>
    <cellStyle name="Input 2 7 2 20 2" xfId="27843"/>
    <cellStyle name="Input 2 7 2 20 3" xfId="45331"/>
    <cellStyle name="Input 2 7 2 21" xfId="10850"/>
    <cellStyle name="Input 2 7 2 21 2" xfId="28410"/>
    <cellStyle name="Input 2 7 2 21 3" xfId="45898"/>
    <cellStyle name="Input 2 7 2 22" xfId="11360"/>
    <cellStyle name="Input 2 7 2 22 2" xfId="28920"/>
    <cellStyle name="Input 2 7 2 22 3" xfId="46408"/>
    <cellStyle name="Input 2 7 2 23" xfId="11941"/>
    <cellStyle name="Input 2 7 2 23 2" xfId="29501"/>
    <cellStyle name="Input 2 7 2 23 3" xfId="46989"/>
    <cellStyle name="Input 2 7 2 24" xfId="12519"/>
    <cellStyle name="Input 2 7 2 24 2" xfId="30079"/>
    <cellStyle name="Input 2 7 2 24 3" xfId="47567"/>
    <cellStyle name="Input 2 7 2 25" xfId="13095"/>
    <cellStyle name="Input 2 7 2 25 2" xfId="30655"/>
    <cellStyle name="Input 2 7 2 25 3" xfId="48143"/>
    <cellStyle name="Input 2 7 2 26" xfId="13671"/>
    <cellStyle name="Input 2 7 2 26 2" xfId="31231"/>
    <cellStyle name="Input 2 7 2 26 3" xfId="48719"/>
    <cellStyle name="Input 2 7 2 27" xfId="14245"/>
    <cellStyle name="Input 2 7 2 27 2" xfId="31805"/>
    <cellStyle name="Input 2 7 2 27 3" xfId="49293"/>
    <cellStyle name="Input 2 7 2 28" xfId="14801"/>
    <cellStyle name="Input 2 7 2 28 2" xfId="32361"/>
    <cellStyle name="Input 2 7 2 28 3" xfId="49849"/>
    <cellStyle name="Input 2 7 2 29" xfId="15358"/>
    <cellStyle name="Input 2 7 2 29 2" xfId="32918"/>
    <cellStyle name="Input 2 7 2 29 3" xfId="50406"/>
    <cellStyle name="Input 2 7 2 3" xfId="1717"/>
    <cellStyle name="Input 2 7 2 3 2" xfId="19309"/>
    <cellStyle name="Input 2 7 2 3 3" xfId="36797"/>
    <cellStyle name="Input 2 7 2 30" xfId="15916"/>
    <cellStyle name="Input 2 7 2 30 2" xfId="33476"/>
    <cellStyle name="Input 2 7 2 30 3" xfId="50964"/>
    <cellStyle name="Input 2 7 2 31" xfId="16464"/>
    <cellStyle name="Input 2 7 2 31 2" xfId="34024"/>
    <cellStyle name="Input 2 7 2 31 3" xfId="51512"/>
    <cellStyle name="Input 2 7 2 32" xfId="16997"/>
    <cellStyle name="Input 2 7 2 32 2" xfId="34557"/>
    <cellStyle name="Input 2 7 2 32 3" xfId="52045"/>
    <cellStyle name="Input 2 7 2 33" xfId="17518"/>
    <cellStyle name="Input 2 7 2 33 2" xfId="35078"/>
    <cellStyle name="Input 2 7 2 33 3" xfId="52566"/>
    <cellStyle name="Input 2 7 2 34" xfId="18122"/>
    <cellStyle name="Input 2 7 2 35" xfId="35610"/>
    <cellStyle name="Input 2 7 2 36" xfId="53336"/>
    <cellStyle name="Input 2 7 2 37" xfId="53709"/>
    <cellStyle name="Input 2 7 2 4" xfId="2152"/>
    <cellStyle name="Input 2 7 2 4 2" xfId="19744"/>
    <cellStyle name="Input 2 7 2 4 3" xfId="37232"/>
    <cellStyle name="Input 2 7 2 5" xfId="2588"/>
    <cellStyle name="Input 2 7 2 5 2" xfId="20180"/>
    <cellStyle name="Input 2 7 2 5 3" xfId="37668"/>
    <cellStyle name="Input 2 7 2 6" xfId="3169"/>
    <cellStyle name="Input 2 7 2 6 2" xfId="20761"/>
    <cellStyle name="Input 2 7 2 6 3" xfId="38249"/>
    <cellStyle name="Input 2 7 2 7" xfId="3438"/>
    <cellStyle name="Input 2 7 2 7 2" xfId="21030"/>
    <cellStyle name="Input 2 7 2 7 3" xfId="38518"/>
    <cellStyle name="Input 2 7 2 8" xfId="3863"/>
    <cellStyle name="Input 2 7 2 8 2" xfId="21455"/>
    <cellStyle name="Input 2 7 2 8 3" xfId="38943"/>
    <cellStyle name="Input 2 7 2 9" xfId="4284"/>
    <cellStyle name="Input 2 7 2 9 2" xfId="21876"/>
    <cellStyle name="Input 2 7 2 9 3" xfId="39364"/>
    <cellStyle name="Input 2 7 20" xfId="8220"/>
    <cellStyle name="Input 2 7 20 2" xfId="25780"/>
    <cellStyle name="Input 2 7 20 3" xfId="43268"/>
    <cellStyle name="Input 2 7 21" xfId="8788"/>
    <cellStyle name="Input 2 7 21 2" xfId="26348"/>
    <cellStyle name="Input 2 7 21 3" xfId="43836"/>
    <cellStyle name="Input 2 7 22" xfId="9356"/>
    <cellStyle name="Input 2 7 22 2" xfId="26916"/>
    <cellStyle name="Input 2 7 22 3" xfId="44404"/>
    <cellStyle name="Input 2 7 23" xfId="9936"/>
    <cellStyle name="Input 2 7 23 2" xfId="27496"/>
    <cellStyle name="Input 2 7 23 3" xfId="44984"/>
    <cellStyle name="Input 2 7 24" xfId="10503"/>
    <cellStyle name="Input 2 7 24 2" xfId="28063"/>
    <cellStyle name="Input 2 7 24 3" xfId="45551"/>
    <cellStyle name="Input 2 7 25" xfId="7800"/>
    <cellStyle name="Input 2 7 25 2" xfId="25360"/>
    <cellStyle name="Input 2 7 25 3" xfId="42848"/>
    <cellStyle name="Input 2 7 26" xfId="11593"/>
    <cellStyle name="Input 2 7 26 2" xfId="29153"/>
    <cellStyle name="Input 2 7 26 3" xfId="46641"/>
    <cellStyle name="Input 2 7 27" xfId="12171"/>
    <cellStyle name="Input 2 7 27 2" xfId="29731"/>
    <cellStyle name="Input 2 7 27 3" xfId="47219"/>
    <cellStyle name="Input 2 7 28" xfId="12750"/>
    <cellStyle name="Input 2 7 28 2" xfId="30310"/>
    <cellStyle name="Input 2 7 28 3" xfId="47798"/>
    <cellStyle name="Input 2 7 29" xfId="13326"/>
    <cellStyle name="Input 2 7 29 2" xfId="30886"/>
    <cellStyle name="Input 2 7 29 3" xfId="48374"/>
    <cellStyle name="Input 2 7 3" xfId="908"/>
    <cellStyle name="Input 2 7 3 10" xfId="4825"/>
    <cellStyle name="Input 2 7 3 10 2" xfId="22417"/>
    <cellStyle name="Input 2 7 3 10 3" xfId="39905"/>
    <cellStyle name="Input 2 7 3 11" xfId="5226"/>
    <cellStyle name="Input 2 7 3 11 2" xfId="22818"/>
    <cellStyle name="Input 2 7 3 11 3" xfId="40306"/>
    <cellStyle name="Input 2 7 3 12" xfId="5626"/>
    <cellStyle name="Input 2 7 3 12 2" xfId="23218"/>
    <cellStyle name="Input 2 7 3 12 3" xfId="40706"/>
    <cellStyle name="Input 2 7 3 13" xfId="6371"/>
    <cellStyle name="Input 2 7 3 13 2" xfId="23931"/>
    <cellStyle name="Input 2 7 3 13 3" xfId="41419"/>
    <cellStyle name="Input 2 7 3 14" xfId="6972"/>
    <cellStyle name="Input 2 7 3 14 2" xfId="24532"/>
    <cellStyle name="Input 2 7 3 14 3" xfId="42020"/>
    <cellStyle name="Input 2 7 3 15" xfId="7552"/>
    <cellStyle name="Input 2 7 3 15 2" xfId="25112"/>
    <cellStyle name="Input 2 7 3 15 3" xfId="42600"/>
    <cellStyle name="Input 2 7 3 16" xfId="8120"/>
    <cellStyle name="Input 2 7 3 16 2" xfId="25680"/>
    <cellStyle name="Input 2 7 3 16 3" xfId="43168"/>
    <cellStyle name="Input 2 7 3 17" xfId="8688"/>
    <cellStyle name="Input 2 7 3 17 2" xfId="26248"/>
    <cellStyle name="Input 2 7 3 17 3" xfId="43736"/>
    <cellStyle name="Input 2 7 3 18" xfId="9256"/>
    <cellStyle name="Input 2 7 3 18 2" xfId="26816"/>
    <cellStyle name="Input 2 7 3 18 3" xfId="44304"/>
    <cellStyle name="Input 2 7 3 19" xfId="9824"/>
    <cellStyle name="Input 2 7 3 19 2" xfId="27384"/>
    <cellStyle name="Input 2 7 3 19 3" xfId="44872"/>
    <cellStyle name="Input 2 7 3 2" xfId="1401"/>
    <cellStyle name="Input 2 7 3 2 2" xfId="18993"/>
    <cellStyle name="Input 2 7 3 2 3" xfId="36481"/>
    <cellStyle name="Input 2 7 3 20" xfId="10403"/>
    <cellStyle name="Input 2 7 3 20 2" xfId="27963"/>
    <cellStyle name="Input 2 7 3 20 3" xfId="45451"/>
    <cellStyle name="Input 2 7 3 21" xfId="10970"/>
    <cellStyle name="Input 2 7 3 21 2" xfId="28530"/>
    <cellStyle name="Input 2 7 3 21 3" xfId="46018"/>
    <cellStyle name="Input 2 7 3 22" xfId="11480"/>
    <cellStyle name="Input 2 7 3 22 2" xfId="29040"/>
    <cellStyle name="Input 2 7 3 22 3" xfId="46528"/>
    <cellStyle name="Input 2 7 3 23" xfId="12061"/>
    <cellStyle name="Input 2 7 3 23 2" xfId="29621"/>
    <cellStyle name="Input 2 7 3 23 3" xfId="47109"/>
    <cellStyle name="Input 2 7 3 24" xfId="12639"/>
    <cellStyle name="Input 2 7 3 24 2" xfId="30199"/>
    <cellStyle name="Input 2 7 3 24 3" xfId="47687"/>
    <cellStyle name="Input 2 7 3 25" xfId="13215"/>
    <cellStyle name="Input 2 7 3 25 2" xfId="30775"/>
    <cellStyle name="Input 2 7 3 25 3" xfId="48263"/>
    <cellStyle name="Input 2 7 3 26" xfId="13791"/>
    <cellStyle name="Input 2 7 3 26 2" xfId="31351"/>
    <cellStyle name="Input 2 7 3 26 3" xfId="48839"/>
    <cellStyle name="Input 2 7 3 27" xfId="14365"/>
    <cellStyle name="Input 2 7 3 27 2" xfId="31925"/>
    <cellStyle name="Input 2 7 3 27 3" xfId="49413"/>
    <cellStyle name="Input 2 7 3 28" xfId="14921"/>
    <cellStyle name="Input 2 7 3 28 2" xfId="32481"/>
    <cellStyle name="Input 2 7 3 28 3" xfId="49969"/>
    <cellStyle name="Input 2 7 3 29" xfId="15478"/>
    <cellStyle name="Input 2 7 3 29 2" xfId="33038"/>
    <cellStyle name="Input 2 7 3 29 3" xfId="50526"/>
    <cellStyle name="Input 2 7 3 3" xfId="1837"/>
    <cellStyle name="Input 2 7 3 3 2" xfId="19429"/>
    <cellStyle name="Input 2 7 3 3 3" xfId="36917"/>
    <cellStyle name="Input 2 7 3 30" xfId="16036"/>
    <cellStyle name="Input 2 7 3 30 2" xfId="33596"/>
    <cellStyle name="Input 2 7 3 30 3" xfId="51084"/>
    <cellStyle name="Input 2 7 3 31" xfId="16584"/>
    <cellStyle name="Input 2 7 3 31 2" xfId="34144"/>
    <cellStyle name="Input 2 7 3 31 3" xfId="51632"/>
    <cellStyle name="Input 2 7 3 32" xfId="17117"/>
    <cellStyle name="Input 2 7 3 32 2" xfId="34677"/>
    <cellStyle name="Input 2 7 3 32 3" xfId="52165"/>
    <cellStyle name="Input 2 7 3 33" xfId="17638"/>
    <cellStyle name="Input 2 7 3 33 2" xfId="35198"/>
    <cellStyle name="Input 2 7 3 33 3" xfId="52686"/>
    <cellStyle name="Input 2 7 3 34" xfId="18242"/>
    <cellStyle name="Input 2 7 3 35" xfId="35730"/>
    <cellStyle name="Input 2 7 3 36" xfId="53456"/>
    <cellStyle name="Input 2 7 3 37" xfId="53846"/>
    <cellStyle name="Input 2 7 3 4" xfId="2272"/>
    <cellStyle name="Input 2 7 3 4 2" xfId="19864"/>
    <cellStyle name="Input 2 7 3 4 3" xfId="37352"/>
    <cellStyle name="Input 2 7 3 5" xfId="2708"/>
    <cellStyle name="Input 2 7 3 5 2" xfId="20300"/>
    <cellStyle name="Input 2 7 3 5 3" xfId="37788"/>
    <cellStyle name="Input 2 7 3 6" xfId="2913"/>
    <cellStyle name="Input 2 7 3 6 2" xfId="20505"/>
    <cellStyle name="Input 2 7 3 6 3" xfId="37993"/>
    <cellStyle name="Input 2 7 3 7" xfId="3558"/>
    <cellStyle name="Input 2 7 3 7 2" xfId="21150"/>
    <cellStyle name="Input 2 7 3 7 3" xfId="38638"/>
    <cellStyle name="Input 2 7 3 8" xfId="3983"/>
    <cellStyle name="Input 2 7 3 8 2" xfId="21575"/>
    <cellStyle name="Input 2 7 3 8 3" xfId="39063"/>
    <cellStyle name="Input 2 7 3 9" xfId="4404"/>
    <cellStyle name="Input 2 7 3 9 2" xfId="21996"/>
    <cellStyle name="Input 2 7 3 9 3" xfId="39484"/>
    <cellStyle name="Input 2 7 30" xfId="13903"/>
    <cellStyle name="Input 2 7 30 2" xfId="31463"/>
    <cellStyle name="Input 2 7 30 3" xfId="48951"/>
    <cellStyle name="Input 2 7 31" xfId="14463"/>
    <cellStyle name="Input 2 7 31 2" xfId="32023"/>
    <cellStyle name="Input 2 7 31 3" xfId="49511"/>
    <cellStyle name="Input 2 7 32" xfId="15018"/>
    <cellStyle name="Input 2 7 32 2" xfId="32578"/>
    <cellStyle name="Input 2 7 32 3" xfId="50066"/>
    <cellStyle name="Input 2 7 33" xfId="15583"/>
    <cellStyle name="Input 2 7 33 2" xfId="33143"/>
    <cellStyle name="Input 2 7 33 3" xfId="50631"/>
    <cellStyle name="Input 2 7 34" xfId="16130"/>
    <cellStyle name="Input 2 7 34 2" xfId="33690"/>
    <cellStyle name="Input 2 7 34 3" xfId="51178"/>
    <cellStyle name="Input 2 7 35" xfId="16681"/>
    <cellStyle name="Input 2 7 35 2" xfId="34241"/>
    <cellStyle name="Input 2 7 35 3" xfId="51729"/>
    <cellStyle name="Input 2 7 36" xfId="17202"/>
    <cellStyle name="Input 2 7 36 2" xfId="34762"/>
    <cellStyle name="Input 2 7 36 3" xfId="52250"/>
    <cellStyle name="Input 2 7 37" xfId="17806"/>
    <cellStyle name="Input 2 7 38" xfId="35294"/>
    <cellStyle name="Input 2 7 39" xfId="53199"/>
    <cellStyle name="Input 2 7 4" xfId="651"/>
    <cellStyle name="Input 2 7 4 10" xfId="10713"/>
    <cellStyle name="Input 2 7 4 10 2" xfId="28273"/>
    <cellStyle name="Input 2 7 4 10 3" xfId="45761"/>
    <cellStyle name="Input 2 7 4 11" xfId="11223"/>
    <cellStyle name="Input 2 7 4 11 2" xfId="28783"/>
    <cellStyle name="Input 2 7 4 11 3" xfId="46271"/>
    <cellStyle name="Input 2 7 4 12" xfId="11804"/>
    <cellStyle name="Input 2 7 4 12 2" xfId="29364"/>
    <cellStyle name="Input 2 7 4 12 3" xfId="46852"/>
    <cellStyle name="Input 2 7 4 13" xfId="12382"/>
    <cellStyle name="Input 2 7 4 13 2" xfId="29942"/>
    <cellStyle name="Input 2 7 4 13 3" xfId="47430"/>
    <cellStyle name="Input 2 7 4 14" xfId="12958"/>
    <cellStyle name="Input 2 7 4 14 2" xfId="30518"/>
    <cellStyle name="Input 2 7 4 14 3" xfId="48006"/>
    <cellStyle name="Input 2 7 4 15" xfId="13534"/>
    <cellStyle name="Input 2 7 4 15 2" xfId="31094"/>
    <cellStyle name="Input 2 7 4 15 3" xfId="48582"/>
    <cellStyle name="Input 2 7 4 16" xfId="14108"/>
    <cellStyle name="Input 2 7 4 16 2" xfId="31668"/>
    <cellStyle name="Input 2 7 4 16 3" xfId="49156"/>
    <cellStyle name="Input 2 7 4 17" xfId="14664"/>
    <cellStyle name="Input 2 7 4 17 2" xfId="32224"/>
    <cellStyle name="Input 2 7 4 17 3" xfId="49712"/>
    <cellStyle name="Input 2 7 4 18" xfId="15221"/>
    <cellStyle name="Input 2 7 4 18 2" xfId="32781"/>
    <cellStyle name="Input 2 7 4 18 3" xfId="50269"/>
    <cellStyle name="Input 2 7 4 19" xfId="15779"/>
    <cellStyle name="Input 2 7 4 19 2" xfId="33339"/>
    <cellStyle name="Input 2 7 4 19 3" xfId="50827"/>
    <cellStyle name="Input 2 7 4 2" xfId="6114"/>
    <cellStyle name="Input 2 7 4 2 2" xfId="23674"/>
    <cellStyle name="Input 2 7 4 2 3" xfId="41162"/>
    <cellStyle name="Input 2 7 4 20" xfId="16327"/>
    <cellStyle name="Input 2 7 4 20 2" xfId="33887"/>
    <cellStyle name="Input 2 7 4 20 3" xfId="51375"/>
    <cellStyle name="Input 2 7 4 21" xfId="16860"/>
    <cellStyle name="Input 2 7 4 21 2" xfId="34420"/>
    <cellStyle name="Input 2 7 4 21 3" xfId="51908"/>
    <cellStyle name="Input 2 7 4 22" xfId="17381"/>
    <cellStyle name="Input 2 7 4 22 2" xfId="34941"/>
    <cellStyle name="Input 2 7 4 22 3" xfId="52429"/>
    <cellStyle name="Input 2 7 4 23" xfId="17985"/>
    <cellStyle name="Input 2 7 4 24" xfId="35473"/>
    <cellStyle name="Input 2 7 4 3" xfId="6715"/>
    <cellStyle name="Input 2 7 4 3 2" xfId="24275"/>
    <cellStyle name="Input 2 7 4 3 3" xfId="41763"/>
    <cellStyle name="Input 2 7 4 4" xfId="7295"/>
    <cellStyle name="Input 2 7 4 4 2" xfId="24855"/>
    <cellStyle name="Input 2 7 4 4 3" xfId="42343"/>
    <cellStyle name="Input 2 7 4 5" xfId="7863"/>
    <cellStyle name="Input 2 7 4 5 2" xfId="25423"/>
    <cellStyle name="Input 2 7 4 5 3" xfId="42911"/>
    <cellStyle name="Input 2 7 4 6" xfId="8431"/>
    <cellStyle name="Input 2 7 4 6 2" xfId="25991"/>
    <cellStyle name="Input 2 7 4 6 3" xfId="43479"/>
    <cellStyle name="Input 2 7 4 7" xfId="8999"/>
    <cellStyle name="Input 2 7 4 7 2" xfId="26559"/>
    <cellStyle name="Input 2 7 4 7 3" xfId="44047"/>
    <cellStyle name="Input 2 7 4 8" xfId="9567"/>
    <cellStyle name="Input 2 7 4 8 2" xfId="27127"/>
    <cellStyle name="Input 2 7 4 8 3" xfId="44615"/>
    <cellStyle name="Input 2 7 4 9" xfId="10146"/>
    <cellStyle name="Input 2 7 4 9 2" xfId="27706"/>
    <cellStyle name="Input 2 7 4 9 3" xfId="45194"/>
    <cellStyle name="Input 2 7 40" xfId="53603"/>
    <cellStyle name="Input 2 7 5" xfId="1144"/>
    <cellStyle name="Input 2 7 5 2" xfId="18736"/>
    <cellStyle name="Input 2 7 5 3" xfId="36224"/>
    <cellStyle name="Input 2 7 6" xfId="1580"/>
    <cellStyle name="Input 2 7 6 2" xfId="19172"/>
    <cellStyle name="Input 2 7 6 3" xfId="36660"/>
    <cellStyle name="Input 2 7 7" xfId="2015"/>
    <cellStyle name="Input 2 7 7 2" xfId="19607"/>
    <cellStyle name="Input 2 7 7 3" xfId="37095"/>
    <cellStyle name="Input 2 7 8" xfId="2451"/>
    <cellStyle name="Input 2 7 8 2" xfId="20043"/>
    <cellStyle name="Input 2 7 8 3" xfId="37531"/>
    <cellStyle name="Input 2 7 9" xfId="3037"/>
    <cellStyle name="Input 2 7 9 2" xfId="20629"/>
    <cellStyle name="Input 2 7 9 3" xfId="38117"/>
    <cellStyle name="Input 2 8" xfId="177"/>
    <cellStyle name="Input 2 8 10" xfId="3334"/>
    <cellStyle name="Input 2 8 10 2" xfId="20926"/>
    <cellStyle name="Input 2 8 10 3" xfId="38414"/>
    <cellStyle name="Input 2 8 11" xfId="3759"/>
    <cellStyle name="Input 2 8 11 2" xfId="21351"/>
    <cellStyle name="Input 2 8 11 3" xfId="38839"/>
    <cellStyle name="Input 2 8 12" xfId="4180"/>
    <cellStyle name="Input 2 8 12 2" xfId="21772"/>
    <cellStyle name="Input 2 8 12 3" xfId="39260"/>
    <cellStyle name="Input 2 8 13" xfId="4601"/>
    <cellStyle name="Input 2 8 13 2" xfId="22193"/>
    <cellStyle name="Input 2 8 13 3" xfId="39681"/>
    <cellStyle name="Input 2 8 14" xfId="5002"/>
    <cellStyle name="Input 2 8 14 2" xfId="22594"/>
    <cellStyle name="Input 2 8 14 3" xfId="40082"/>
    <cellStyle name="Input 2 8 15" xfId="5402"/>
    <cellStyle name="Input 2 8 15 2" xfId="22994"/>
    <cellStyle name="Input 2 8 15 3" xfId="40482"/>
    <cellStyle name="Input 2 8 16" xfId="5938"/>
    <cellStyle name="Input 2 8 16 2" xfId="23530"/>
    <cellStyle name="Input 2 8 16 3" xfId="41018"/>
    <cellStyle name="Input 2 8 17" xfId="6539"/>
    <cellStyle name="Input 2 8 17 2" xfId="24099"/>
    <cellStyle name="Input 2 8 17 3" xfId="41587"/>
    <cellStyle name="Input 2 8 18" xfId="7119"/>
    <cellStyle name="Input 2 8 18 2" xfId="24679"/>
    <cellStyle name="Input 2 8 18 3" xfId="42167"/>
    <cellStyle name="Input 2 8 19" xfId="7687"/>
    <cellStyle name="Input 2 8 19 2" xfId="25247"/>
    <cellStyle name="Input 2 8 19 3" xfId="42735"/>
    <cellStyle name="Input 2 8 2" xfId="821"/>
    <cellStyle name="Input 2 8 2 10" xfId="4738"/>
    <cellStyle name="Input 2 8 2 10 2" xfId="22330"/>
    <cellStyle name="Input 2 8 2 10 3" xfId="39818"/>
    <cellStyle name="Input 2 8 2 11" xfId="5139"/>
    <cellStyle name="Input 2 8 2 11 2" xfId="22731"/>
    <cellStyle name="Input 2 8 2 11 3" xfId="40219"/>
    <cellStyle name="Input 2 8 2 12" xfId="5539"/>
    <cellStyle name="Input 2 8 2 12 2" xfId="23131"/>
    <cellStyle name="Input 2 8 2 12 3" xfId="40619"/>
    <cellStyle name="Input 2 8 2 13" xfId="6284"/>
    <cellStyle name="Input 2 8 2 13 2" xfId="23844"/>
    <cellStyle name="Input 2 8 2 13 3" xfId="41332"/>
    <cellStyle name="Input 2 8 2 14" xfId="6885"/>
    <cellStyle name="Input 2 8 2 14 2" xfId="24445"/>
    <cellStyle name="Input 2 8 2 14 3" xfId="41933"/>
    <cellStyle name="Input 2 8 2 15" xfId="7465"/>
    <cellStyle name="Input 2 8 2 15 2" xfId="25025"/>
    <cellStyle name="Input 2 8 2 15 3" xfId="42513"/>
    <cellStyle name="Input 2 8 2 16" xfId="8033"/>
    <cellStyle name="Input 2 8 2 16 2" xfId="25593"/>
    <cellStyle name="Input 2 8 2 16 3" xfId="43081"/>
    <cellStyle name="Input 2 8 2 17" xfId="8601"/>
    <cellStyle name="Input 2 8 2 17 2" xfId="26161"/>
    <cellStyle name="Input 2 8 2 17 3" xfId="43649"/>
    <cellStyle name="Input 2 8 2 18" xfId="9169"/>
    <cellStyle name="Input 2 8 2 18 2" xfId="26729"/>
    <cellStyle name="Input 2 8 2 18 3" xfId="44217"/>
    <cellStyle name="Input 2 8 2 19" xfId="9737"/>
    <cellStyle name="Input 2 8 2 19 2" xfId="27297"/>
    <cellStyle name="Input 2 8 2 19 3" xfId="44785"/>
    <cellStyle name="Input 2 8 2 2" xfId="1314"/>
    <cellStyle name="Input 2 8 2 2 2" xfId="18906"/>
    <cellStyle name="Input 2 8 2 2 3" xfId="36394"/>
    <cellStyle name="Input 2 8 2 20" xfId="10316"/>
    <cellStyle name="Input 2 8 2 20 2" xfId="27876"/>
    <cellStyle name="Input 2 8 2 20 3" xfId="45364"/>
    <cellStyle name="Input 2 8 2 21" xfId="10883"/>
    <cellStyle name="Input 2 8 2 21 2" xfId="28443"/>
    <cellStyle name="Input 2 8 2 21 3" xfId="45931"/>
    <cellStyle name="Input 2 8 2 22" xfId="11393"/>
    <cellStyle name="Input 2 8 2 22 2" xfId="28953"/>
    <cellStyle name="Input 2 8 2 22 3" xfId="46441"/>
    <cellStyle name="Input 2 8 2 23" xfId="11974"/>
    <cellStyle name="Input 2 8 2 23 2" xfId="29534"/>
    <cellStyle name="Input 2 8 2 23 3" xfId="47022"/>
    <cellStyle name="Input 2 8 2 24" xfId="12552"/>
    <cellStyle name="Input 2 8 2 24 2" xfId="30112"/>
    <cellStyle name="Input 2 8 2 24 3" xfId="47600"/>
    <cellStyle name="Input 2 8 2 25" xfId="13128"/>
    <cellStyle name="Input 2 8 2 25 2" xfId="30688"/>
    <cellStyle name="Input 2 8 2 25 3" xfId="48176"/>
    <cellStyle name="Input 2 8 2 26" xfId="13704"/>
    <cellStyle name="Input 2 8 2 26 2" xfId="31264"/>
    <cellStyle name="Input 2 8 2 26 3" xfId="48752"/>
    <cellStyle name="Input 2 8 2 27" xfId="14278"/>
    <cellStyle name="Input 2 8 2 27 2" xfId="31838"/>
    <cellStyle name="Input 2 8 2 27 3" xfId="49326"/>
    <cellStyle name="Input 2 8 2 28" xfId="14834"/>
    <cellStyle name="Input 2 8 2 28 2" xfId="32394"/>
    <cellStyle name="Input 2 8 2 28 3" xfId="49882"/>
    <cellStyle name="Input 2 8 2 29" xfId="15391"/>
    <cellStyle name="Input 2 8 2 29 2" xfId="32951"/>
    <cellStyle name="Input 2 8 2 29 3" xfId="50439"/>
    <cellStyle name="Input 2 8 2 3" xfId="1750"/>
    <cellStyle name="Input 2 8 2 3 2" xfId="19342"/>
    <cellStyle name="Input 2 8 2 3 3" xfId="36830"/>
    <cellStyle name="Input 2 8 2 30" xfId="15949"/>
    <cellStyle name="Input 2 8 2 30 2" xfId="33509"/>
    <cellStyle name="Input 2 8 2 30 3" xfId="50997"/>
    <cellStyle name="Input 2 8 2 31" xfId="16497"/>
    <cellStyle name="Input 2 8 2 31 2" xfId="34057"/>
    <cellStyle name="Input 2 8 2 31 3" xfId="51545"/>
    <cellStyle name="Input 2 8 2 32" xfId="17030"/>
    <cellStyle name="Input 2 8 2 32 2" xfId="34590"/>
    <cellStyle name="Input 2 8 2 32 3" xfId="52078"/>
    <cellStyle name="Input 2 8 2 33" xfId="17551"/>
    <cellStyle name="Input 2 8 2 33 2" xfId="35111"/>
    <cellStyle name="Input 2 8 2 33 3" xfId="52599"/>
    <cellStyle name="Input 2 8 2 34" xfId="18155"/>
    <cellStyle name="Input 2 8 2 35" xfId="35643"/>
    <cellStyle name="Input 2 8 2 36" xfId="53369"/>
    <cellStyle name="Input 2 8 2 37" xfId="53733"/>
    <cellStyle name="Input 2 8 2 4" xfId="2185"/>
    <cellStyle name="Input 2 8 2 4 2" xfId="19777"/>
    <cellStyle name="Input 2 8 2 4 3" xfId="37265"/>
    <cellStyle name="Input 2 8 2 5" xfId="2621"/>
    <cellStyle name="Input 2 8 2 5 2" xfId="20213"/>
    <cellStyle name="Input 2 8 2 5 3" xfId="37701"/>
    <cellStyle name="Input 2 8 2 6" xfId="3064"/>
    <cellStyle name="Input 2 8 2 6 2" xfId="20656"/>
    <cellStyle name="Input 2 8 2 6 3" xfId="38144"/>
    <cellStyle name="Input 2 8 2 7" xfId="3471"/>
    <cellStyle name="Input 2 8 2 7 2" xfId="21063"/>
    <cellStyle name="Input 2 8 2 7 3" xfId="38551"/>
    <cellStyle name="Input 2 8 2 8" xfId="3896"/>
    <cellStyle name="Input 2 8 2 8 2" xfId="21488"/>
    <cellStyle name="Input 2 8 2 8 3" xfId="38976"/>
    <cellStyle name="Input 2 8 2 9" xfId="4317"/>
    <cellStyle name="Input 2 8 2 9 2" xfId="21909"/>
    <cellStyle name="Input 2 8 2 9 3" xfId="39397"/>
    <cellStyle name="Input 2 8 20" xfId="8255"/>
    <cellStyle name="Input 2 8 20 2" xfId="25815"/>
    <cellStyle name="Input 2 8 20 3" xfId="43303"/>
    <cellStyle name="Input 2 8 21" xfId="8823"/>
    <cellStyle name="Input 2 8 21 2" xfId="26383"/>
    <cellStyle name="Input 2 8 21 3" xfId="43871"/>
    <cellStyle name="Input 2 8 22" xfId="9391"/>
    <cellStyle name="Input 2 8 22 2" xfId="26951"/>
    <cellStyle name="Input 2 8 22 3" xfId="44439"/>
    <cellStyle name="Input 2 8 23" xfId="9971"/>
    <cellStyle name="Input 2 8 23 2" xfId="27531"/>
    <cellStyle name="Input 2 8 23 3" xfId="45019"/>
    <cellStyle name="Input 2 8 24" xfId="10538"/>
    <cellStyle name="Input 2 8 24 2" xfId="28098"/>
    <cellStyle name="Input 2 8 24 3" xfId="45586"/>
    <cellStyle name="Input 2 8 25" xfId="11049"/>
    <cellStyle name="Input 2 8 25 2" xfId="28609"/>
    <cellStyle name="Input 2 8 25 3" xfId="46097"/>
    <cellStyle name="Input 2 8 26" xfId="11628"/>
    <cellStyle name="Input 2 8 26 2" xfId="29188"/>
    <cellStyle name="Input 2 8 26 3" xfId="46676"/>
    <cellStyle name="Input 2 8 27" xfId="12206"/>
    <cellStyle name="Input 2 8 27 2" xfId="29766"/>
    <cellStyle name="Input 2 8 27 3" xfId="47254"/>
    <cellStyle name="Input 2 8 28" xfId="12785"/>
    <cellStyle name="Input 2 8 28 2" xfId="30345"/>
    <cellStyle name="Input 2 8 28 3" xfId="47833"/>
    <cellStyle name="Input 2 8 29" xfId="13361"/>
    <cellStyle name="Input 2 8 29 2" xfId="30921"/>
    <cellStyle name="Input 2 8 29 3" xfId="48409"/>
    <cellStyle name="Input 2 8 3" xfId="941"/>
    <cellStyle name="Input 2 8 3 10" xfId="4858"/>
    <cellStyle name="Input 2 8 3 10 2" xfId="22450"/>
    <cellStyle name="Input 2 8 3 10 3" xfId="39938"/>
    <cellStyle name="Input 2 8 3 11" xfId="5259"/>
    <cellStyle name="Input 2 8 3 11 2" xfId="22851"/>
    <cellStyle name="Input 2 8 3 11 3" xfId="40339"/>
    <cellStyle name="Input 2 8 3 12" xfId="5659"/>
    <cellStyle name="Input 2 8 3 12 2" xfId="23251"/>
    <cellStyle name="Input 2 8 3 12 3" xfId="40739"/>
    <cellStyle name="Input 2 8 3 13" xfId="6404"/>
    <cellStyle name="Input 2 8 3 13 2" xfId="23964"/>
    <cellStyle name="Input 2 8 3 13 3" xfId="41452"/>
    <cellStyle name="Input 2 8 3 14" xfId="7005"/>
    <cellStyle name="Input 2 8 3 14 2" xfId="24565"/>
    <cellStyle name="Input 2 8 3 14 3" xfId="42053"/>
    <cellStyle name="Input 2 8 3 15" xfId="7585"/>
    <cellStyle name="Input 2 8 3 15 2" xfId="25145"/>
    <cellStyle name="Input 2 8 3 15 3" xfId="42633"/>
    <cellStyle name="Input 2 8 3 16" xfId="8153"/>
    <cellStyle name="Input 2 8 3 16 2" xfId="25713"/>
    <cellStyle name="Input 2 8 3 16 3" xfId="43201"/>
    <cellStyle name="Input 2 8 3 17" xfId="8721"/>
    <cellStyle name="Input 2 8 3 17 2" xfId="26281"/>
    <cellStyle name="Input 2 8 3 17 3" xfId="43769"/>
    <cellStyle name="Input 2 8 3 18" xfId="9289"/>
    <cellStyle name="Input 2 8 3 18 2" xfId="26849"/>
    <cellStyle name="Input 2 8 3 18 3" xfId="44337"/>
    <cellStyle name="Input 2 8 3 19" xfId="9857"/>
    <cellStyle name="Input 2 8 3 19 2" xfId="27417"/>
    <cellStyle name="Input 2 8 3 19 3" xfId="44905"/>
    <cellStyle name="Input 2 8 3 2" xfId="1434"/>
    <cellStyle name="Input 2 8 3 2 2" xfId="19026"/>
    <cellStyle name="Input 2 8 3 2 3" xfId="36514"/>
    <cellStyle name="Input 2 8 3 20" xfId="10436"/>
    <cellStyle name="Input 2 8 3 20 2" xfId="27996"/>
    <cellStyle name="Input 2 8 3 20 3" xfId="45484"/>
    <cellStyle name="Input 2 8 3 21" xfId="11003"/>
    <cellStyle name="Input 2 8 3 21 2" xfId="28563"/>
    <cellStyle name="Input 2 8 3 21 3" xfId="46051"/>
    <cellStyle name="Input 2 8 3 22" xfId="11513"/>
    <cellStyle name="Input 2 8 3 22 2" xfId="29073"/>
    <cellStyle name="Input 2 8 3 22 3" xfId="46561"/>
    <cellStyle name="Input 2 8 3 23" xfId="12094"/>
    <cellStyle name="Input 2 8 3 23 2" xfId="29654"/>
    <cellStyle name="Input 2 8 3 23 3" xfId="47142"/>
    <cellStyle name="Input 2 8 3 24" xfId="12672"/>
    <cellStyle name="Input 2 8 3 24 2" xfId="30232"/>
    <cellStyle name="Input 2 8 3 24 3" xfId="47720"/>
    <cellStyle name="Input 2 8 3 25" xfId="13248"/>
    <cellStyle name="Input 2 8 3 25 2" xfId="30808"/>
    <cellStyle name="Input 2 8 3 25 3" xfId="48296"/>
    <cellStyle name="Input 2 8 3 26" xfId="13824"/>
    <cellStyle name="Input 2 8 3 26 2" xfId="31384"/>
    <cellStyle name="Input 2 8 3 26 3" xfId="48872"/>
    <cellStyle name="Input 2 8 3 27" xfId="14398"/>
    <cellStyle name="Input 2 8 3 27 2" xfId="31958"/>
    <cellStyle name="Input 2 8 3 27 3" xfId="49446"/>
    <cellStyle name="Input 2 8 3 28" xfId="14954"/>
    <cellStyle name="Input 2 8 3 28 2" xfId="32514"/>
    <cellStyle name="Input 2 8 3 28 3" xfId="50002"/>
    <cellStyle name="Input 2 8 3 29" xfId="15511"/>
    <cellStyle name="Input 2 8 3 29 2" xfId="33071"/>
    <cellStyle name="Input 2 8 3 29 3" xfId="50559"/>
    <cellStyle name="Input 2 8 3 3" xfId="1870"/>
    <cellStyle name="Input 2 8 3 3 2" xfId="19462"/>
    <cellStyle name="Input 2 8 3 3 3" xfId="36950"/>
    <cellStyle name="Input 2 8 3 30" xfId="16069"/>
    <cellStyle name="Input 2 8 3 30 2" xfId="33629"/>
    <cellStyle name="Input 2 8 3 30 3" xfId="51117"/>
    <cellStyle name="Input 2 8 3 31" xfId="16617"/>
    <cellStyle name="Input 2 8 3 31 2" xfId="34177"/>
    <cellStyle name="Input 2 8 3 31 3" xfId="51665"/>
    <cellStyle name="Input 2 8 3 32" xfId="17150"/>
    <cellStyle name="Input 2 8 3 32 2" xfId="34710"/>
    <cellStyle name="Input 2 8 3 32 3" xfId="52198"/>
    <cellStyle name="Input 2 8 3 33" xfId="17671"/>
    <cellStyle name="Input 2 8 3 33 2" xfId="35231"/>
    <cellStyle name="Input 2 8 3 33 3" xfId="52719"/>
    <cellStyle name="Input 2 8 3 34" xfId="18275"/>
    <cellStyle name="Input 2 8 3 35" xfId="35763"/>
    <cellStyle name="Input 2 8 3 36" xfId="53489"/>
    <cellStyle name="Input 2 8 3 37" xfId="53879"/>
    <cellStyle name="Input 2 8 3 4" xfId="2305"/>
    <cellStyle name="Input 2 8 3 4 2" xfId="19897"/>
    <cellStyle name="Input 2 8 3 4 3" xfId="37385"/>
    <cellStyle name="Input 2 8 3 5" xfId="2741"/>
    <cellStyle name="Input 2 8 3 5 2" xfId="20333"/>
    <cellStyle name="Input 2 8 3 5 3" xfId="37821"/>
    <cellStyle name="Input 2 8 3 6" xfId="2438"/>
    <cellStyle name="Input 2 8 3 6 2" xfId="20030"/>
    <cellStyle name="Input 2 8 3 6 3" xfId="37518"/>
    <cellStyle name="Input 2 8 3 7" xfId="3591"/>
    <cellStyle name="Input 2 8 3 7 2" xfId="21183"/>
    <cellStyle name="Input 2 8 3 7 3" xfId="38671"/>
    <cellStyle name="Input 2 8 3 8" xfId="4016"/>
    <cellStyle name="Input 2 8 3 8 2" xfId="21608"/>
    <cellStyle name="Input 2 8 3 8 3" xfId="39096"/>
    <cellStyle name="Input 2 8 3 9" xfId="4437"/>
    <cellStyle name="Input 2 8 3 9 2" xfId="22029"/>
    <cellStyle name="Input 2 8 3 9 3" xfId="39517"/>
    <cellStyle name="Input 2 8 30" xfId="13938"/>
    <cellStyle name="Input 2 8 30 2" xfId="31498"/>
    <cellStyle name="Input 2 8 30 3" xfId="48986"/>
    <cellStyle name="Input 2 8 31" xfId="14498"/>
    <cellStyle name="Input 2 8 31 2" xfId="32058"/>
    <cellStyle name="Input 2 8 31 3" xfId="49546"/>
    <cellStyle name="Input 2 8 32" xfId="15053"/>
    <cellStyle name="Input 2 8 32 2" xfId="32613"/>
    <cellStyle name="Input 2 8 32 3" xfId="50101"/>
    <cellStyle name="Input 2 8 33" xfId="15618"/>
    <cellStyle name="Input 2 8 33 2" xfId="33178"/>
    <cellStyle name="Input 2 8 33 3" xfId="50666"/>
    <cellStyle name="Input 2 8 34" xfId="16165"/>
    <cellStyle name="Input 2 8 34 2" xfId="33725"/>
    <cellStyle name="Input 2 8 34 3" xfId="51213"/>
    <cellStyle name="Input 2 8 35" xfId="16716"/>
    <cellStyle name="Input 2 8 35 2" xfId="34276"/>
    <cellStyle name="Input 2 8 35 3" xfId="51764"/>
    <cellStyle name="Input 2 8 36" xfId="17237"/>
    <cellStyle name="Input 2 8 36 2" xfId="34797"/>
    <cellStyle name="Input 2 8 36 3" xfId="52285"/>
    <cellStyle name="Input 2 8 37" xfId="17841"/>
    <cellStyle name="Input 2 8 38" xfId="35329"/>
    <cellStyle name="Input 2 8 39" xfId="53232"/>
    <cellStyle name="Input 2 8 4" xfId="684"/>
    <cellStyle name="Input 2 8 4 10" xfId="10746"/>
    <cellStyle name="Input 2 8 4 10 2" xfId="28306"/>
    <cellStyle name="Input 2 8 4 10 3" xfId="45794"/>
    <cellStyle name="Input 2 8 4 11" xfId="11256"/>
    <cellStyle name="Input 2 8 4 11 2" xfId="28816"/>
    <cellStyle name="Input 2 8 4 11 3" xfId="46304"/>
    <cellStyle name="Input 2 8 4 12" xfId="11837"/>
    <cellStyle name="Input 2 8 4 12 2" xfId="29397"/>
    <cellStyle name="Input 2 8 4 12 3" xfId="46885"/>
    <cellStyle name="Input 2 8 4 13" xfId="12415"/>
    <cellStyle name="Input 2 8 4 13 2" xfId="29975"/>
    <cellStyle name="Input 2 8 4 13 3" xfId="47463"/>
    <cellStyle name="Input 2 8 4 14" xfId="12991"/>
    <cellStyle name="Input 2 8 4 14 2" xfId="30551"/>
    <cellStyle name="Input 2 8 4 14 3" xfId="48039"/>
    <cellStyle name="Input 2 8 4 15" xfId="13567"/>
    <cellStyle name="Input 2 8 4 15 2" xfId="31127"/>
    <cellStyle name="Input 2 8 4 15 3" xfId="48615"/>
    <cellStyle name="Input 2 8 4 16" xfId="14141"/>
    <cellStyle name="Input 2 8 4 16 2" xfId="31701"/>
    <cellStyle name="Input 2 8 4 16 3" xfId="49189"/>
    <cellStyle name="Input 2 8 4 17" xfId="14697"/>
    <cellStyle name="Input 2 8 4 17 2" xfId="32257"/>
    <cellStyle name="Input 2 8 4 17 3" xfId="49745"/>
    <cellStyle name="Input 2 8 4 18" xfId="15254"/>
    <cellStyle name="Input 2 8 4 18 2" xfId="32814"/>
    <cellStyle name="Input 2 8 4 18 3" xfId="50302"/>
    <cellStyle name="Input 2 8 4 19" xfId="15812"/>
    <cellStyle name="Input 2 8 4 19 2" xfId="33372"/>
    <cellStyle name="Input 2 8 4 19 3" xfId="50860"/>
    <cellStyle name="Input 2 8 4 2" xfId="6147"/>
    <cellStyle name="Input 2 8 4 2 2" xfId="23707"/>
    <cellStyle name="Input 2 8 4 2 3" xfId="41195"/>
    <cellStyle name="Input 2 8 4 20" xfId="16360"/>
    <cellStyle name="Input 2 8 4 20 2" xfId="33920"/>
    <cellStyle name="Input 2 8 4 20 3" xfId="51408"/>
    <cellStyle name="Input 2 8 4 21" xfId="16893"/>
    <cellStyle name="Input 2 8 4 21 2" xfId="34453"/>
    <cellStyle name="Input 2 8 4 21 3" xfId="51941"/>
    <cellStyle name="Input 2 8 4 22" xfId="17414"/>
    <cellStyle name="Input 2 8 4 22 2" xfId="34974"/>
    <cellStyle name="Input 2 8 4 22 3" xfId="52462"/>
    <cellStyle name="Input 2 8 4 23" xfId="18018"/>
    <cellStyle name="Input 2 8 4 24" xfId="35506"/>
    <cellStyle name="Input 2 8 4 3" xfId="6748"/>
    <cellStyle name="Input 2 8 4 3 2" xfId="24308"/>
    <cellStyle name="Input 2 8 4 3 3" xfId="41796"/>
    <cellStyle name="Input 2 8 4 4" xfId="7328"/>
    <cellStyle name="Input 2 8 4 4 2" xfId="24888"/>
    <cellStyle name="Input 2 8 4 4 3" xfId="42376"/>
    <cellStyle name="Input 2 8 4 5" xfId="7896"/>
    <cellStyle name="Input 2 8 4 5 2" xfId="25456"/>
    <cellStyle name="Input 2 8 4 5 3" xfId="42944"/>
    <cellStyle name="Input 2 8 4 6" xfId="8464"/>
    <cellStyle name="Input 2 8 4 6 2" xfId="26024"/>
    <cellStyle name="Input 2 8 4 6 3" xfId="43512"/>
    <cellStyle name="Input 2 8 4 7" xfId="9032"/>
    <cellStyle name="Input 2 8 4 7 2" xfId="26592"/>
    <cellStyle name="Input 2 8 4 7 3" xfId="44080"/>
    <cellStyle name="Input 2 8 4 8" xfId="9600"/>
    <cellStyle name="Input 2 8 4 8 2" xfId="27160"/>
    <cellStyle name="Input 2 8 4 8 3" xfId="44648"/>
    <cellStyle name="Input 2 8 4 9" xfId="10179"/>
    <cellStyle name="Input 2 8 4 9 2" xfId="27739"/>
    <cellStyle name="Input 2 8 4 9 3" xfId="45227"/>
    <cellStyle name="Input 2 8 40" xfId="53542"/>
    <cellStyle name="Input 2 8 5" xfId="1177"/>
    <cellStyle name="Input 2 8 5 2" xfId="18769"/>
    <cellStyle name="Input 2 8 5 3" xfId="36257"/>
    <cellStyle name="Input 2 8 6" xfId="1613"/>
    <cellStyle name="Input 2 8 6 2" xfId="19205"/>
    <cellStyle name="Input 2 8 6 3" xfId="36693"/>
    <cellStyle name="Input 2 8 7" xfId="2048"/>
    <cellStyle name="Input 2 8 7 2" xfId="19640"/>
    <cellStyle name="Input 2 8 7 3" xfId="37128"/>
    <cellStyle name="Input 2 8 8" xfId="2484"/>
    <cellStyle name="Input 2 8 8 2" xfId="20076"/>
    <cellStyle name="Input 2 8 8 3" xfId="37564"/>
    <cellStyle name="Input 2 8 9" xfId="3066"/>
    <cellStyle name="Input 2 8 9 2" xfId="20658"/>
    <cellStyle name="Input 2 8 9 3" xfId="38146"/>
    <cellStyle name="Input 2 9" xfId="124"/>
    <cellStyle name="Input 2 9 10" xfId="3344"/>
    <cellStyle name="Input 2 9 10 2" xfId="20936"/>
    <cellStyle name="Input 2 9 10 3" xfId="38424"/>
    <cellStyle name="Input 2 9 11" xfId="3769"/>
    <cellStyle name="Input 2 9 11 2" xfId="21361"/>
    <cellStyle name="Input 2 9 11 3" xfId="38849"/>
    <cellStyle name="Input 2 9 12" xfId="4190"/>
    <cellStyle name="Input 2 9 12 2" xfId="21782"/>
    <cellStyle name="Input 2 9 12 3" xfId="39270"/>
    <cellStyle name="Input 2 9 13" xfId="4611"/>
    <cellStyle name="Input 2 9 13 2" xfId="22203"/>
    <cellStyle name="Input 2 9 13 3" xfId="39691"/>
    <cellStyle name="Input 2 9 14" xfId="5012"/>
    <cellStyle name="Input 2 9 14 2" xfId="22604"/>
    <cellStyle name="Input 2 9 14 3" xfId="40092"/>
    <cellStyle name="Input 2 9 15" xfId="5412"/>
    <cellStyle name="Input 2 9 15 2" xfId="23004"/>
    <cellStyle name="Input 2 9 15 3" xfId="40492"/>
    <cellStyle name="Input 2 9 16" xfId="5948"/>
    <cellStyle name="Input 2 9 16 2" xfId="23540"/>
    <cellStyle name="Input 2 9 16 3" xfId="41028"/>
    <cellStyle name="Input 2 9 17" xfId="6549"/>
    <cellStyle name="Input 2 9 17 2" xfId="24109"/>
    <cellStyle name="Input 2 9 17 3" xfId="41597"/>
    <cellStyle name="Input 2 9 18" xfId="7129"/>
    <cellStyle name="Input 2 9 18 2" xfId="24689"/>
    <cellStyle name="Input 2 9 18 3" xfId="42177"/>
    <cellStyle name="Input 2 9 19" xfId="7697"/>
    <cellStyle name="Input 2 9 19 2" xfId="25257"/>
    <cellStyle name="Input 2 9 19 3" xfId="42745"/>
    <cellStyle name="Input 2 9 2" xfId="831"/>
    <cellStyle name="Input 2 9 2 10" xfId="4748"/>
    <cellStyle name="Input 2 9 2 10 2" xfId="22340"/>
    <cellStyle name="Input 2 9 2 10 3" xfId="39828"/>
    <cellStyle name="Input 2 9 2 11" xfId="5149"/>
    <cellStyle name="Input 2 9 2 11 2" xfId="22741"/>
    <cellStyle name="Input 2 9 2 11 3" xfId="40229"/>
    <cellStyle name="Input 2 9 2 12" xfId="5549"/>
    <cellStyle name="Input 2 9 2 12 2" xfId="23141"/>
    <cellStyle name="Input 2 9 2 12 3" xfId="40629"/>
    <cellStyle name="Input 2 9 2 13" xfId="6294"/>
    <cellStyle name="Input 2 9 2 13 2" xfId="23854"/>
    <cellStyle name="Input 2 9 2 13 3" xfId="41342"/>
    <cellStyle name="Input 2 9 2 14" xfId="6895"/>
    <cellStyle name="Input 2 9 2 14 2" xfId="24455"/>
    <cellStyle name="Input 2 9 2 14 3" xfId="41943"/>
    <cellStyle name="Input 2 9 2 15" xfId="7475"/>
    <cellStyle name="Input 2 9 2 15 2" xfId="25035"/>
    <cellStyle name="Input 2 9 2 15 3" xfId="42523"/>
    <cellStyle name="Input 2 9 2 16" xfId="8043"/>
    <cellStyle name="Input 2 9 2 16 2" xfId="25603"/>
    <cellStyle name="Input 2 9 2 16 3" xfId="43091"/>
    <cellStyle name="Input 2 9 2 17" xfId="8611"/>
    <cellStyle name="Input 2 9 2 17 2" xfId="26171"/>
    <cellStyle name="Input 2 9 2 17 3" xfId="43659"/>
    <cellStyle name="Input 2 9 2 18" xfId="9179"/>
    <cellStyle name="Input 2 9 2 18 2" xfId="26739"/>
    <cellStyle name="Input 2 9 2 18 3" xfId="44227"/>
    <cellStyle name="Input 2 9 2 19" xfId="9747"/>
    <cellStyle name="Input 2 9 2 19 2" xfId="27307"/>
    <cellStyle name="Input 2 9 2 19 3" xfId="44795"/>
    <cellStyle name="Input 2 9 2 2" xfId="1324"/>
    <cellStyle name="Input 2 9 2 2 2" xfId="18916"/>
    <cellStyle name="Input 2 9 2 2 3" xfId="36404"/>
    <cellStyle name="Input 2 9 2 20" xfId="10326"/>
    <cellStyle name="Input 2 9 2 20 2" xfId="27886"/>
    <cellStyle name="Input 2 9 2 20 3" xfId="45374"/>
    <cellStyle name="Input 2 9 2 21" xfId="10893"/>
    <cellStyle name="Input 2 9 2 21 2" xfId="28453"/>
    <cellStyle name="Input 2 9 2 21 3" xfId="45941"/>
    <cellStyle name="Input 2 9 2 22" xfId="11403"/>
    <cellStyle name="Input 2 9 2 22 2" xfId="28963"/>
    <cellStyle name="Input 2 9 2 22 3" xfId="46451"/>
    <cellStyle name="Input 2 9 2 23" xfId="11984"/>
    <cellStyle name="Input 2 9 2 23 2" xfId="29544"/>
    <cellStyle name="Input 2 9 2 23 3" xfId="47032"/>
    <cellStyle name="Input 2 9 2 24" xfId="12562"/>
    <cellStyle name="Input 2 9 2 24 2" xfId="30122"/>
    <cellStyle name="Input 2 9 2 24 3" xfId="47610"/>
    <cellStyle name="Input 2 9 2 25" xfId="13138"/>
    <cellStyle name="Input 2 9 2 25 2" xfId="30698"/>
    <cellStyle name="Input 2 9 2 25 3" xfId="48186"/>
    <cellStyle name="Input 2 9 2 26" xfId="13714"/>
    <cellStyle name="Input 2 9 2 26 2" xfId="31274"/>
    <cellStyle name="Input 2 9 2 26 3" xfId="48762"/>
    <cellStyle name="Input 2 9 2 27" xfId="14288"/>
    <cellStyle name="Input 2 9 2 27 2" xfId="31848"/>
    <cellStyle name="Input 2 9 2 27 3" xfId="49336"/>
    <cellStyle name="Input 2 9 2 28" xfId="14844"/>
    <cellStyle name="Input 2 9 2 28 2" xfId="32404"/>
    <cellStyle name="Input 2 9 2 28 3" xfId="49892"/>
    <cellStyle name="Input 2 9 2 29" xfId="15401"/>
    <cellStyle name="Input 2 9 2 29 2" xfId="32961"/>
    <cellStyle name="Input 2 9 2 29 3" xfId="50449"/>
    <cellStyle name="Input 2 9 2 3" xfId="1760"/>
    <cellStyle name="Input 2 9 2 3 2" xfId="19352"/>
    <cellStyle name="Input 2 9 2 3 3" xfId="36840"/>
    <cellStyle name="Input 2 9 2 30" xfId="15959"/>
    <cellStyle name="Input 2 9 2 30 2" xfId="33519"/>
    <cellStyle name="Input 2 9 2 30 3" xfId="51007"/>
    <cellStyle name="Input 2 9 2 31" xfId="16507"/>
    <cellStyle name="Input 2 9 2 31 2" xfId="34067"/>
    <cellStyle name="Input 2 9 2 31 3" xfId="51555"/>
    <cellStyle name="Input 2 9 2 32" xfId="17040"/>
    <cellStyle name="Input 2 9 2 32 2" xfId="34600"/>
    <cellStyle name="Input 2 9 2 32 3" xfId="52088"/>
    <cellStyle name="Input 2 9 2 33" xfId="17561"/>
    <cellStyle name="Input 2 9 2 33 2" xfId="35121"/>
    <cellStyle name="Input 2 9 2 33 3" xfId="52609"/>
    <cellStyle name="Input 2 9 2 34" xfId="18165"/>
    <cellStyle name="Input 2 9 2 35" xfId="35653"/>
    <cellStyle name="Input 2 9 2 36" xfId="53379"/>
    <cellStyle name="Input 2 9 2 37" xfId="53612"/>
    <cellStyle name="Input 2 9 2 4" xfId="2195"/>
    <cellStyle name="Input 2 9 2 4 2" xfId="19787"/>
    <cellStyle name="Input 2 9 2 4 3" xfId="37275"/>
    <cellStyle name="Input 2 9 2 5" xfId="2631"/>
    <cellStyle name="Input 2 9 2 5 2" xfId="20223"/>
    <cellStyle name="Input 2 9 2 5 3" xfId="37711"/>
    <cellStyle name="Input 2 9 2 6" xfId="444"/>
    <cellStyle name="Input 2 9 2 6 2" xfId="18491"/>
    <cellStyle name="Input 2 9 2 6 3" xfId="35979"/>
    <cellStyle name="Input 2 9 2 7" xfId="3481"/>
    <cellStyle name="Input 2 9 2 7 2" xfId="21073"/>
    <cellStyle name="Input 2 9 2 7 3" xfId="38561"/>
    <cellStyle name="Input 2 9 2 8" xfId="3906"/>
    <cellStyle name="Input 2 9 2 8 2" xfId="21498"/>
    <cellStyle name="Input 2 9 2 8 3" xfId="38986"/>
    <cellStyle name="Input 2 9 2 9" xfId="4327"/>
    <cellStyle name="Input 2 9 2 9 2" xfId="21919"/>
    <cellStyle name="Input 2 9 2 9 3" xfId="39407"/>
    <cellStyle name="Input 2 9 20" xfId="8265"/>
    <cellStyle name="Input 2 9 20 2" xfId="25825"/>
    <cellStyle name="Input 2 9 20 3" xfId="43313"/>
    <cellStyle name="Input 2 9 21" xfId="8833"/>
    <cellStyle name="Input 2 9 21 2" xfId="26393"/>
    <cellStyle name="Input 2 9 21 3" xfId="43881"/>
    <cellStyle name="Input 2 9 22" xfId="9401"/>
    <cellStyle name="Input 2 9 22 2" xfId="26961"/>
    <cellStyle name="Input 2 9 22 3" xfId="44449"/>
    <cellStyle name="Input 2 9 23" xfId="9981"/>
    <cellStyle name="Input 2 9 23 2" xfId="27541"/>
    <cellStyle name="Input 2 9 23 3" xfId="45029"/>
    <cellStyle name="Input 2 9 24" xfId="10548"/>
    <cellStyle name="Input 2 9 24 2" xfId="28108"/>
    <cellStyle name="Input 2 9 24 3" xfId="45596"/>
    <cellStyle name="Input 2 9 25" xfId="11059"/>
    <cellStyle name="Input 2 9 25 2" xfId="28619"/>
    <cellStyle name="Input 2 9 25 3" xfId="46107"/>
    <cellStyle name="Input 2 9 26" xfId="11638"/>
    <cellStyle name="Input 2 9 26 2" xfId="29198"/>
    <cellStyle name="Input 2 9 26 3" xfId="46686"/>
    <cellStyle name="Input 2 9 27" xfId="12216"/>
    <cellStyle name="Input 2 9 27 2" xfId="29776"/>
    <cellStyle name="Input 2 9 27 3" xfId="47264"/>
    <cellStyle name="Input 2 9 28" xfId="12795"/>
    <cellStyle name="Input 2 9 28 2" xfId="30355"/>
    <cellStyle name="Input 2 9 28 3" xfId="47843"/>
    <cellStyle name="Input 2 9 29" xfId="13371"/>
    <cellStyle name="Input 2 9 29 2" xfId="30931"/>
    <cellStyle name="Input 2 9 29 3" xfId="48419"/>
    <cellStyle name="Input 2 9 3" xfId="951"/>
    <cellStyle name="Input 2 9 3 10" xfId="4868"/>
    <cellStyle name="Input 2 9 3 10 2" xfId="22460"/>
    <cellStyle name="Input 2 9 3 10 3" xfId="39948"/>
    <cellStyle name="Input 2 9 3 11" xfId="5269"/>
    <cellStyle name="Input 2 9 3 11 2" xfId="22861"/>
    <cellStyle name="Input 2 9 3 11 3" xfId="40349"/>
    <cellStyle name="Input 2 9 3 12" xfId="5669"/>
    <cellStyle name="Input 2 9 3 12 2" xfId="23261"/>
    <cellStyle name="Input 2 9 3 12 3" xfId="40749"/>
    <cellStyle name="Input 2 9 3 13" xfId="6414"/>
    <cellStyle name="Input 2 9 3 13 2" xfId="23974"/>
    <cellStyle name="Input 2 9 3 13 3" xfId="41462"/>
    <cellStyle name="Input 2 9 3 14" xfId="7015"/>
    <cellStyle name="Input 2 9 3 14 2" xfId="24575"/>
    <cellStyle name="Input 2 9 3 14 3" xfId="42063"/>
    <cellStyle name="Input 2 9 3 15" xfId="7595"/>
    <cellStyle name="Input 2 9 3 15 2" xfId="25155"/>
    <cellStyle name="Input 2 9 3 15 3" xfId="42643"/>
    <cellStyle name="Input 2 9 3 16" xfId="8163"/>
    <cellStyle name="Input 2 9 3 16 2" xfId="25723"/>
    <cellStyle name="Input 2 9 3 16 3" xfId="43211"/>
    <cellStyle name="Input 2 9 3 17" xfId="8731"/>
    <cellStyle name="Input 2 9 3 17 2" xfId="26291"/>
    <cellStyle name="Input 2 9 3 17 3" xfId="43779"/>
    <cellStyle name="Input 2 9 3 18" xfId="9299"/>
    <cellStyle name="Input 2 9 3 18 2" xfId="26859"/>
    <cellStyle name="Input 2 9 3 18 3" xfId="44347"/>
    <cellStyle name="Input 2 9 3 19" xfId="9867"/>
    <cellStyle name="Input 2 9 3 19 2" xfId="27427"/>
    <cellStyle name="Input 2 9 3 19 3" xfId="44915"/>
    <cellStyle name="Input 2 9 3 2" xfId="1444"/>
    <cellStyle name="Input 2 9 3 2 2" xfId="19036"/>
    <cellStyle name="Input 2 9 3 2 3" xfId="36524"/>
    <cellStyle name="Input 2 9 3 20" xfId="10446"/>
    <cellStyle name="Input 2 9 3 20 2" xfId="28006"/>
    <cellStyle name="Input 2 9 3 20 3" xfId="45494"/>
    <cellStyle name="Input 2 9 3 21" xfId="11013"/>
    <cellStyle name="Input 2 9 3 21 2" xfId="28573"/>
    <cellStyle name="Input 2 9 3 21 3" xfId="46061"/>
    <cellStyle name="Input 2 9 3 22" xfId="11523"/>
    <cellStyle name="Input 2 9 3 22 2" xfId="29083"/>
    <cellStyle name="Input 2 9 3 22 3" xfId="46571"/>
    <cellStyle name="Input 2 9 3 23" xfId="12104"/>
    <cellStyle name="Input 2 9 3 23 2" xfId="29664"/>
    <cellStyle name="Input 2 9 3 23 3" xfId="47152"/>
    <cellStyle name="Input 2 9 3 24" xfId="12682"/>
    <cellStyle name="Input 2 9 3 24 2" xfId="30242"/>
    <cellStyle name="Input 2 9 3 24 3" xfId="47730"/>
    <cellStyle name="Input 2 9 3 25" xfId="13258"/>
    <cellStyle name="Input 2 9 3 25 2" xfId="30818"/>
    <cellStyle name="Input 2 9 3 25 3" xfId="48306"/>
    <cellStyle name="Input 2 9 3 26" xfId="13834"/>
    <cellStyle name="Input 2 9 3 26 2" xfId="31394"/>
    <cellStyle name="Input 2 9 3 26 3" xfId="48882"/>
    <cellStyle name="Input 2 9 3 27" xfId="14408"/>
    <cellStyle name="Input 2 9 3 27 2" xfId="31968"/>
    <cellStyle name="Input 2 9 3 27 3" xfId="49456"/>
    <cellStyle name="Input 2 9 3 28" xfId="14964"/>
    <cellStyle name="Input 2 9 3 28 2" xfId="32524"/>
    <cellStyle name="Input 2 9 3 28 3" xfId="50012"/>
    <cellStyle name="Input 2 9 3 29" xfId="15521"/>
    <cellStyle name="Input 2 9 3 29 2" xfId="33081"/>
    <cellStyle name="Input 2 9 3 29 3" xfId="50569"/>
    <cellStyle name="Input 2 9 3 3" xfId="1880"/>
    <cellStyle name="Input 2 9 3 3 2" xfId="19472"/>
    <cellStyle name="Input 2 9 3 3 3" xfId="36960"/>
    <cellStyle name="Input 2 9 3 30" xfId="16079"/>
    <cellStyle name="Input 2 9 3 30 2" xfId="33639"/>
    <cellStyle name="Input 2 9 3 30 3" xfId="51127"/>
    <cellStyle name="Input 2 9 3 31" xfId="16627"/>
    <cellStyle name="Input 2 9 3 31 2" xfId="34187"/>
    <cellStyle name="Input 2 9 3 31 3" xfId="51675"/>
    <cellStyle name="Input 2 9 3 32" xfId="17160"/>
    <cellStyle name="Input 2 9 3 32 2" xfId="34720"/>
    <cellStyle name="Input 2 9 3 32 3" xfId="52208"/>
    <cellStyle name="Input 2 9 3 33" xfId="17681"/>
    <cellStyle name="Input 2 9 3 33 2" xfId="35241"/>
    <cellStyle name="Input 2 9 3 33 3" xfId="52729"/>
    <cellStyle name="Input 2 9 3 34" xfId="18285"/>
    <cellStyle name="Input 2 9 3 35" xfId="35773"/>
    <cellStyle name="Input 2 9 3 36" xfId="53499"/>
    <cellStyle name="Input 2 9 3 37" xfId="53889"/>
    <cellStyle name="Input 2 9 3 4" xfId="2315"/>
    <cellStyle name="Input 2 9 3 4 2" xfId="19907"/>
    <cellStyle name="Input 2 9 3 4 3" xfId="37395"/>
    <cellStyle name="Input 2 9 3 5" xfId="2751"/>
    <cellStyle name="Input 2 9 3 5 2" xfId="20343"/>
    <cellStyle name="Input 2 9 3 5 3" xfId="37831"/>
    <cellStyle name="Input 2 9 3 6" xfId="1059"/>
    <cellStyle name="Input 2 9 3 6 2" xfId="18675"/>
    <cellStyle name="Input 2 9 3 6 3" xfId="36163"/>
    <cellStyle name="Input 2 9 3 7" xfId="3601"/>
    <cellStyle name="Input 2 9 3 7 2" xfId="21193"/>
    <cellStyle name="Input 2 9 3 7 3" xfId="38681"/>
    <cellStyle name="Input 2 9 3 8" xfId="4026"/>
    <cellStyle name="Input 2 9 3 8 2" xfId="21618"/>
    <cellStyle name="Input 2 9 3 8 3" xfId="39106"/>
    <cellStyle name="Input 2 9 3 9" xfId="4447"/>
    <cellStyle name="Input 2 9 3 9 2" xfId="22039"/>
    <cellStyle name="Input 2 9 3 9 3" xfId="39527"/>
    <cellStyle name="Input 2 9 30" xfId="13948"/>
    <cellStyle name="Input 2 9 30 2" xfId="31508"/>
    <cellStyle name="Input 2 9 30 3" xfId="48996"/>
    <cellStyle name="Input 2 9 31" xfId="14508"/>
    <cellStyle name="Input 2 9 31 2" xfId="32068"/>
    <cellStyle name="Input 2 9 31 3" xfId="49556"/>
    <cellStyle name="Input 2 9 32" xfId="15063"/>
    <cellStyle name="Input 2 9 32 2" xfId="32623"/>
    <cellStyle name="Input 2 9 32 3" xfId="50111"/>
    <cellStyle name="Input 2 9 33" xfId="15628"/>
    <cellStyle name="Input 2 9 33 2" xfId="33188"/>
    <cellStyle name="Input 2 9 33 3" xfId="50676"/>
    <cellStyle name="Input 2 9 34" xfId="16175"/>
    <cellStyle name="Input 2 9 34 2" xfId="33735"/>
    <cellStyle name="Input 2 9 34 3" xfId="51223"/>
    <cellStyle name="Input 2 9 35" xfId="16726"/>
    <cellStyle name="Input 2 9 35 2" xfId="34286"/>
    <cellStyle name="Input 2 9 35 3" xfId="51774"/>
    <cellStyle name="Input 2 9 36" xfId="17247"/>
    <cellStyle name="Input 2 9 36 2" xfId="34807"/>
    <cellStyle name="Input 2 9 36 3" xfId="52295"/>
    <cellStyle name="Input 2 9 37" xfId="17851"/>
    <cellStyle name="Input 2 9 38" xfId="35339"/>
    <cellStyle name="Input 2 9 39" xfId="53242"/>
    <cellStyle name="Input 2 9 4" xfId="694"/>
    <cellStyle name="Input 2 9 4 10" xfId="10756"/>
    <cellStyle name="Input 2 9 4 10 2" xfId="28316"/>
    <cellStyle name="Input 2 9 4 10 3" xfId="45804"/>
    <cellStyle name="Input 2 9 4 11" xfId="11266"/>
    <cellStyle name="Input 2 9 4 11 2" xfId="28826"/>
    <cellStyle name="Input 2 9 4 11 3" xfId="46314"/>
    <cellStyle name="Input 2 9 4 12" xfId="11847"/>
    <cellStyle name="Input 2 9 4 12 2" xfId="29407"/>
    <cellStyle name="Input 2 9 4 12 3" xfId="46895"/>
    <cellStyle name="Input 2 9 4 13" xfId="12425"/>
    <cellStyle name="Input 2 9 4 13 2" xfId="29985"/>
    <cellStyle name="Input 2 9 4 13 3" xfId="47473"/>
    <cellStyle name="Input 2 9 4 14" xfId="13001"/>
    <cellStyle name="Input 2 9 4 14 2" xfId="30561"/>
    <cellStyle name="Input 2 9 4 14 3" xfId="48049"/>
    <cellStyle name="Input 2 9 4 15" xfId="13577"/>
    <cellStyle name="Input 2 9 4 15 2" xfId="31137"/>
    <cellStyle name="Input 2 9 4 15 3" xfId="48625"/>
    <cellStyle name="Input 2 9 4 16" xfId="14151"/>
    <cellStyle name="Input 2 9 4 16 2" xfId="31711"/>
    <cellStyle name="Input 2 9 4 16 3" xfId="49199"/>
    <cellStyle name="Input 2 9 4 17" xfId="14707"/>
    <cellStyle name="Input 2 9 4 17 2" xfId="32267"/>
    <cellStyle name="Input 2 9 4 17 3" xfId="49755"/>
    <cellStyle name="Input 2 9 4 18" xfId="15264"/>
    <cellStyle name="Input 2 9 4 18 2" xfId="32824"/>
    <cellStyle name="Input 2 9 4 18 3" xfId="50312"/>
    <cellStyle name="Input 2 9 4 19" xfId="15822"/>
    <cellStyle name="Input 2 9 4 19 2" xfId="33382"/>
    <cellStyle name="Input 2 9 4 19 3" xfId="50870"/>
    <cellStyle name="Input 2 9 4 2" xfId="6157"/>
    <cellStyle name="Input 2 9 4 2 2" xfId="23717"/>
    <cellStyle name="Input 2 9 4 2 3" xfId="41205"/>
    <cellStyle name="Input 2 9 4 20" xfId="16370"/>
    <cellStyle name="Input 2 9 4 20 2" xfId="33930"/>
    <cellStyle name="Input 2 9 4 20 3" xfId="51418"/>
    <cellStyle name="Input 2 9 4 21" xfId="16903"/>
    <cellStyle name="Input 2 9 4 21 2" xfId="34463"/>
    <cellStyle name="Input 2 9 4 21 3" xfId="51951"/>
    <cellStyle name="Input 2 9 4 22" xfId="17424"/>
    <cellStyle name="Input 2 9 4 22 2" xfId="34984"/>
    <cellStyle name="Input 2 9 4 22 3" xfId="52472"/>
    <cellStyle name="Input 2 9 4 23" xfId="18028"/>
    <cellStyle name="Input 2 9 4 24" xfId="35516"/>
    <cellStyle name="Input 2 9 4 3" xfId="6758"/>
    <cellStyle name="Input 2 9 4 3 2" xfId="24318"/>
    <cellStyle name="Input 2 9 4 3 3" xfId="41806"/>
    <cellStyle name="Input 2 9 4 4" xfId="7338"/>
    <cellStyle name="Input 2 9 4 4 2" xfId="24898"/>
    <cellStyle name="Input 2 9 4 4 3" xfId="42386"/>
    <cellStyle name="Input 2 9 4 5" xfId="7906"/>
    <cellStyle name="Input 2 9 4 5 2" xfId="25466"/>
    <cellStyle name="Input 2 9 4 5 3" xfId="42954"/>
    <cellStyle name="Input 2 9 4 6" xfId="8474"/>
    <cellStyle name="Input 2 9 4 6 2" xfId="26034"/>
    <cellStyle name="Input 2 9 4 6 3" xfId="43522"/>
    <cellStyle name="Input 2 9 4 7" xfId="9042"/>
    <cellStyle name="Input 2 9 4 7 2" xfId="26602"/>
    <cellStyle name="Input 2 9 4 7 3" xfId="44090"/>
    <cellStyle name="Input 2 9 4 8" xfId="9610"/>
    <cellStyle name="Input 2 9 4 8 2" xfId="27170"/>
    <cellStyle name="Input 2 9 4 8 3" xfId="44658"/>
    <cellStyle name="Input 2 9 4 9" xfId="10189"/>
    <cellStyle name="Input 2 9 4 9 2" xfId="27749"/>
    <cellStyle name="Input 2 9 4 9 3" xfId="45237"/>
    <cellStyle name="Input 2 9 40" xfId="53742"/>
    <cellStyle name="Input 2 9 5" xfId="1187"/>
    <cellStyle name="Input 2 9 5 2" xfId="18779"/>
    <cellStyle name="Input 2 9 5 3" xfId="36267"/>
    <cellStyle name="Input 2 9 6" xfId="1623"/>
    <cellStyle name="Input 2 9 6 2" xfId="19215"/>
    <cellStyle name="Input 2 9 6 3" xfId="36703"/>
    <cellStyle name="Input 2 9 7" xfId="2058"/>
    <cellStyle name="Input 2 9 7 2" xfId="19650"/>
    <cellStyle name="Input 2 9 7 3" xfId="37138"/>
    <cellStyle name="Input 2 9 8" xfId="2494"/>
    <cellStyle name="Input 2 9 8 2" xfId="20086"/>
    <cellStyle name="Input 2 9 8 3" xfId="37574"/>
    <cellStyle name="Input 2 9 9" xfId="1967"/>
    <cellStyle name="Input 2 9 9 2" xfId="19559"/>
    <cellStyle name="Input 2 9 9 3" xfId="37047"/>
    <cellStyle name="Input 3" xfId="80"/>
    <cellStyle name="Input 3 10" xfId="110"/>
    <cellStyle name="Input 3 10 10" xfId="3355"/>
    <cellStyle name="Input 3 10 10 2" xfId="20947"/>
    <cellStyle name="Input 3 10 10 3" xfId="38435"/>
    <cellStyle name="Input 3 10 11" xfId="3780"/>
    <cellStyle name="Input 3 10 11 2" xfId="21372"/>
    <cellStyle name="Input 3 10 11 3" xfId="38860"/>
    <cellStyle name="Input 3 10 12" xfId="4201"/>
    <cellStyle name="Input 3 10 12 2" xfId="21793"/>
    <cellStyle name="Input 3 10 12 3" xfId="39281"/>
    <cellStyle name="Input 3 10 13" xfId="4622"/>
    <cellStyle name="Input 3 10 13 2" xfId="22214"/>
    <cellStyle name="Input 3 10 13 3" xfId="39702"/>
    <cellStyle name="Input 3 10 14" xfId="5023"/>
    <cellStyle name="Input 3 10 14 2" xfId="22615"/>
    <cellStyle name="Input 3 10 14 3" xfId="40103"/>
    <cellStyle name="Input 3 10 15" xfId="5423"/>
    <cellStyle name="Input 3 10 15 2" xfId="23015"/>
    <cellStyle name="Input 3 10 15 3" xfId="40503"/>
    <cellStyle name="Input 3 10 16" xfId="5959"/>
    <cellStyle name="Input 3 10 16 2" xfId="23551"/>
    <cellStyle name="Input 3 10 16 3" xfId="41039"/>
    <cellStyle name="Input 3 10 17" xfId="6560"/>
    <cellStyle name="Input 3 10 17 2" xfId="24120"/>
    <cellStyle name="Input 3 10 17 3" xfId="41608"/>
    <cellStyle name="Input 3 10 18" xfId="7140"/>
    <cellStyle name="Input 3 10 18 2" xfId="24700"/>
    <cellStyle name="Input 3 10 18 3" xfId="42188"/>
    <cellStyle name="Input 3 10 19" xfId="7708"/>
    <cellStyle name="Input 3 10 19 2" xfId="25268"/>
    <cellStyle name="Input 3 10 19 3" xfId="42756"/>
    <cellStyle name="Input 3 10 2" xfId="842"/>
    <cellStyle name="Input 3 10 2 10" xfId="4759"/>
    <cellStyle name="Input 3 10 2 10 2" xfId="22351"/>
    <cellStyle name="Input 3 10 2 10 3" xfId="39839"/>
    <cellStyle name="Input 3 10 2 11" xfId="5160"/>
    <cellStyle name="Input 3 10 2 11 2" xfId="22752"/>
    <cellStyle name="Input 3 10 2 11 3" xfId="40240"/>
    <cellStyle name="Input 3 10 2 12" xfId="5560"/>
    <cellStyle name="Input 3 10 2 12 2" xfId="23152"/>
    <cellStyle name="Input 3 10 2 12 3" xfId="40640"/>
    <cellStyle name="Input 3 10 2 13" xfId="6305"/>
    <cellStyle name="Input 3 10 2 13 2" xfId="23865"/>
    <cellStyle name="Input 3 10 2 13 3" xfId="41353"/>
    <cellStyle name="Input 3 10 2 14" xfId="6906"/>
    <cellStyle name="Input 3 10 2 14 2" xfId="24466"/>
    <cellStyle name="Input 3 10 2 14 3" xfId="41954"/>
    <cellStyle name="Input 3 10 2 15" xfId="7486"/>
    <cellStyle name="Input 3 10 2 15 2" xfId="25046"/>
    <cellStyle name="Input 3 10 2 15 3" xfId="42534"/>
    <cellStyle name="Input 3 10 2 16" xfId="8054"/>
    <cellStyle name="Input 3 10 2 16 2" xfId="25614"/>
    <cellStyle name="Input 3 10 2 16 3" xfId="43102"/>
    <cellStyle name="Input 3 10 2 17" xfId="8622"/>
    <cellStyle name="Input 3 10 2 17 2" xfId="26182"/>
    <cellStyle name="Input 3 10 2 17 3" xfId="43670"/>
    <cellStyle name="Input 3 10 2 18" xfId="9190"/>
    <cellStyle name="Input 3 10 2 18 2" xfId="26750"/>
    <cellStyle name="Input 3 10 2 18 3" xfId="44238"/>
    <cellStyle name="Input 3 10 2 19" xfId="9758"/>
    <cellStyle name="Input 3 10 2 19 2" xfId="27318"/>
    <cellStyle name="Input 3 10 2 19 3" xfId="44806"/>
    <cellStyle name="Input 3 10 2 2" xfId="1335"/>
    <cellStyle name="Input 3 10 2 2 2" xfId="18927"/>
    <cellStyle name="Input 3 10 2 2 3" xfId="36415"/>
    <cellStyle name="Input 3 10 2 20" xfId="10337"/>
    <cellStyle name="Input 3 10 2 20 2" xfId="27897"/>
    <cellStyle name="Input 3 10 2 20 3" xfId="45385"/>
    <cellStyle name="Input 3 10 2 21" xfId="10904"/>
    <cellStyle name="Input 3 10 2 21 2" xfId="28464"/>
    <cellStyle name="Input 3 10 2 21 3" xfId="45952"/>
    <cellStyle name="Input 3 10 2 22" xfId="11414"/>
    <cellStyle name="Input 3 10 2 22 2" xfId="28974"/>
    <cellStyle name="Input 3 10 2 22 3" xfId="46462"/>
    <cellStyle name="Input 3 10 2 23" xfId="11995"/>
    <cellStyle name="Input 3 10 2 23 2" xfId="29555"/>
    <cellStyle name="Input 3 10 2 23 3" xfId="47043"/>
    <cellStyle name="Input 3 10 2 24" xfId="12573"/>
    <cellStyle name="Input 3 10 2 24 2" xfId="30133"/>
    <cellStyle name="Input 3 10 2 24 3" xfId="47621"/>
    <cellStyle name="Input 3 10 2 25" xfId="13149"/>
    <cellStyle name="Input 3 10 2 25 2" xfId="30709"/>
    <cellStyle name="Input 3 10 2 25 3" xfId="48197"/>
    <cellStyle name="Input 3 10 2 26" xfId="13725"/>
    <cellStyle name="Input 3 10 2 26 2" xfId="31285"/>
    <cellStyle name="Input 3 10 2 26 3" xfId="48773"/>
    <cellStyle name="Input 3 10 2 27" xfId="14299"/>
    <cellStyle name="Input 3 10 2 27 2" xfId="31859"/>
    <cellStyle name="Input 3 10 2 27 3" xfId="49347"/>
    <cellStyle name="Input 3 10 2 28" xfId="14855"/>
    <cellStyle name="Input 3 10 2 28 2" xfId="32415"/>
    <cellStyle name="Input 3 10 2 28 3" xfId="49903"/>
    <cellStyle name="Input 3 10 2 29" xfId="15412"/>
    <cellStyle name="Input 3 10 2 29 2" xfId="32972"/>
    <cellStyle name="Input 3 10 2 29 3" xfId="50460"/>
    <cellStyle name="Input 3 10 2 3" xfId="1771"/>
    <cellStyle name="Input 3 10 2 3 2" xfId="19363"/>
    <cellStyle name="Input 3 10 2 3 3" xfId="36851"/>
    <cellStyle name="Input 3 10 2 30" xfId="15970"/>
    <cellStyle name="Input 3 10 2 30 2" xfId="33530"/>
    <cellStyle name="Input 3 10 2 30 3" xfId="51018"/>
    <cellStyle name="Input 3 10 2 31" xfId="16518"/>
    <cellStyle name="Input 3 10 2 31 2" xfId="34078"/>
    <cellStyle name="Input 3 10 2 31 3" xfId="51566"/>
    <cellStyle name="Input 3 10 2 32" xfId="17051"/>
    <cellStyle name="Input 3 10 2 32 2" xfId="34611"/>
    <cellStyle name="Input 3 10 2 32 3" xfId="52099"/>
    <cellStyle name="Input 3 10 2 33" xfId="17572"/>
    <cellStyle name="Input 3 10 2 33 2" xfId="35132"/>
    <cellStyle name="Input 3 10 2 33 3" xfId="52620"/>
    <cellStyle name="Input 3 10 2 34" xfId="18176"/>
    <cellStyle name="Input 3 10 2 35" xfId="35664"/>
    <cellStyle name="Input 3 10 2 36" xfId="53390"/>
    <cellStyle name="Input 3 10 2 37" xfId="53562"/>
    <cellStyle name="Input 3 10 2 4" xfId="2206"/>
    <cellStyle name="Input 3 10 2 4 2" xfId="19798"/>
    <cellStyle name="Input 3 10 2 4 3" xfId="37286"/>
    <cellStyle name="Input 3 10 2 5" xfId="2642"/>
    <cellStyle name="Input 3 10 2 5 2" xfId="20234"/>
    <cellStyle name="Input 3 10 2 5 3" xfId="37722"/>
    <cellStyle name="Input 3 10 2 6" xfId="3158"/>
    <cellStyle name="Input 3 10 2 6 2" xfId="20750"/>
    <cellStyle name="Input 3 10 2 6 3" xfId="38238"/>
    <cellStyle name="Input 3 10 2 7" xfId="3492"/>
    <cellStyle name="Input 3 10 2 7 2" xfId="21084"/>
    <cellStyle name="Input 3 10 2 7 3" xfId="38572"/>
    <cellStyle name="Input 3 10 2 8" xfId="3917"/>
    <cellStyle name="Input 3 10 2 8 2" xfId="21509"/>
    <cellStyle name="Input 3 10 2 8 3" xfId="38997"/>
    <cellStyle name="Input 3 10 2 9" xfId="4338"/>
    <cellStyle name="Input 3 10 2 9 2" xfId="21930"/>
    <cellStyle name="Input 3 10 2 9 3" xfId="39418"/>
    <cellStyle name="Input 3 10 20" xfId="8276"/>
    <cellStyle name="Input 3 10 20 2" xfId="25836"/>
    <cellStyle name="Input 3 10 20 3" xfId="43324"/>
    <cellStyle name="Input 3 10 21" xfId="8844"/>
    <cellStyle name="Input 3 10 21 2" xfId="26404"/>
    <cellStyle name="Input 3 10 21 3" xfId="43892"/>
    <cellStyle name="Input 3 10 22" xfId="9412"/>
    <cellStyle name="Input 3 10 22 2" xfId="26972"/>
    <cellStyle name="Input 3 10 22 3" xfId="44460"/>
    <cellStyle name="Input 3 10 23" xfId="9992"/>
    <cellStyle name="Input 3 10 23 2" xfId="27552"/>
    <cellStyle name="Input 3 10 23 3" xfId="45040"/>
    <cellStyle name="Input 3 10 24" xfId="10559"/>
    <cellStyle name="Input 3 10 24 2" xfId="28119"/>
    <cellStyle name="Input 3 10 24 3" xfId="45607"/>
    <cellStyle name="Input 3 10 25" xfId="11070"/>
    <cellStyle name="Input 3 10 25 2" xfId="28630"/>
    <cellStyle name="Input 3 10 25 3" xfId="46118"/>
    <cellStyle name="Input 3 10 26" xfId="11649"/>
    <cellStyle name="Input 3 10 26 2" xfId="29209"/>
    <cellStyle name="Input 3 10 26 3" xfId="46697"/>
    <cellStyle name="Input 3 10 27" xfId="12227"/>
    <cellStyle name="Input 3 10 27 2" xfId="29787"/>
    <cellStyle name="Input 3 10 27 3" xfId="47275"/>
    <cellStyle name="Input 3 10 28" xfId="12806"/>
    <cellStyle name="Input 3 10 28 2" xfId="30366"/>
    <cellStyle name="Input 3 10 28 3" xfId="47854"/>
    <cellStyle name="Input 3 10 29" xfId="13382"/>
    <cellStyle name="Input 3 10 29 2" xfId="30942"/>
    <cellStyle name="Input 3 10 29 3" xfId="48430"/>
    <cellStyle name="Input 3 10 3" xfId="962"/>
    <cellStyle name="Input 3 10 3 10" xfId="4879"/>
    <cellStyle name="Input 3 10 3 10 2" xfId="22471"/>
    <cellStyle name="Input 3 10 3 10 3" xfId="39959"/>
    <cellStyle name="Input 3 10 3 11" xfId="5280"/>
    <cellStyle name="Input 3 10 3 11 2" xfId="22872"/>
    <cellStyle name="Input 3 10 3 11 3" xfId="40360"/>
    <cellStyle name="Input 3 10 3 12" xfId="5680"/>
    <cellStyle name="Input 3 10 3 12 2" xfId="23272"/>
    <cellStyle name="Input 3 10 3 12 3" xfId="40760"/>
    <cellStyle name="Input 3 10 3 13" xfId="6425"/>
    <cellStyle name="Input 3 10 3 13 2" xfId="23985"/>
    <cellStyle name="Input 3 10 3 13 3" xfId="41473"/>
    <cellStyle name="Input 3 10 3 14" xfId="7026"/>
    <cellStyle name="Input 3 10 3 14 2" xfId="24586"/>
    <cellStyle name="Input 3 10 3 14 3" xfId="42074"/>
    <cellStyle name="Input 3 10 3 15" xfId="7606"/>
    <cellStyle name="Input 3 10 3 15 2" xfId="25166"/>
    <cellStyle name="Input 3 10 3 15 3" xfId="42654"/>
    <cellStyle name="Input 3 10 3 16" xfId="8174"/>
    <cellStyle name="Input 3 10 3 16 2" xfId="25734"/>
    <cellStyle name="Input 3 10 3 16 3" xfId="43222"/>
    <cellStyle name="Input 3 10 3 17" xfId="8742"/>
    <cellStyle name="Input 3 10 3 17 2" xfId="26302"/>
    <cellStyle name="Input 3 10 3 17 3" xfId="43790"/>
    <cellStyle name="Input 3 10 3 18" xfId="9310"/>
    <cellStyle name="Input 3 10 3 18 2" xfId="26870"/>
    <cellStyle name="Input 3 10 3 18 3" xfId="44358"/>
    <cellStyle name="Input 3 10 3 19" xfId="9878"/>
    <cellStyle name="Input 3 10 3 19 2" xfId="27438"/>
    <cellStyle name="Input 3 10 3 19 3" xfId="44926"/>
    <cellStyle name="Input 3 10 3 2" xfId="1455"/>
    <cellStyle name="Input 3 10 3 2 2" xfId="19047"/>
    <cellStyle name="Input 3 10 3 2 3" xfId="36535"/>
    <cellStyle name="Input 3 10 3 20" xfId="10457"/>
    <cellStyle name="Input 3 10 3 20 2" xfId="28017"/>
    <cellStyle name="Input 3 10 3 20 3" xfId="45505"/>
    <cellStyle name="Input 3 10 3 21" xfId="11024"/>
    <cellStyle name="Input 3 10 3 21 2" xfId="28584"/>
    <cellStyle name="Input 3 10 3 21 3" xfId="46072"/>
    <cellStyle name="Input 3 10 3 22" xfId="11534"/>
    <cellStyle name="Input 3 10 3 22 2" xfId="29094"/>
    <cellStyle name="Input 3 10 3 22 3" xfId="46582"/>
    <cellStyle name="Input 3 10 3 23" xfId="12115"/>
    <cellStyle name="Input 3 10 3 23 2" xfId="29675"/>
    <cellStyle name="Input 3 10 3 23 3" xfId="47163"/>
    <cellStyle name="Input 3 10 3 24" xfId="12693"/>
    <cellStyle name="Input 3 10 3 24 2" xfId="30253"/>
    <cellStyle name="Input 3 10 3 24 3" xfId="47741"/>
    <cellStyle name="Input 3 10 3 25" xfId="13269"/>
    <cellStyle name="Input 3 10 3 25 2" xfId="30829"/>
    <cellStyle name="Input 3 10 3 25 3" xfId="48317"/>
    <cellStyle name="Input 3 10 3 26" xfId="13845"/>
    <cellStyle name="Input 3 10 3 26 2" xfId="31405"/>
    <cellStyle name="Input 3 10 3 26 3" xfId="48893"/>
    <cellStyle name="Input 3 10 3 27" xfId="14419"/>
    <cellStyle name="Input 3 10 3 27 2" xfId="31979"/>
    <cellStyle name="Input 3 10 3 27 3" xfId="49467"/>
    <cellStyle name="Input 3 10 3 28" xfId="14975"/>
    <cellStyle name="Input 3 10 3 28 2" xfId="32535"/>
    <cellStyle name="Input 3 10 3 28 3" xfId="50023"/>
    <cellStyle name="Input 3 10 3 29" xfId="15532"/>
    <cellStyle name="Input 3 10 3 29 2" xfId="33092"/>
    <cellStyle name="Input 3 10 3 29 3" xfId="50580"/>
    <cellStyle name="Input 3 10 3 3" xfId="1891"/>
    <cellStyle name="Input 3 10 3 3 2" xfId="19483"/>
    <cellStyle name="Input 3 10 3 3 3" xfId="36971"/>
    <cellStyle name="Input 3 10 3 30" xfId="16090"/>
    <cellStyle name="Input 3 10 3 30 2" xfId="33650"/>
    <cellStyle name="Input 3 10 3 30 3" xfId="51138"/>
    <cellStyle name="Input 3 10 3 31" xfId="16638"/>
    <cellStyle name="Input 3 10 3 31 2" xfId="34198"/>
    <cellStyle name="Input 3 10 3 31 3" xfId="51686"/>
    <cellStyle name="Input 3 10 3 32" xfId="17171"/>
    <cellStyle name="Input 3 10 3 32 2" xfId="34731"/>
    <cellStyle name="Input 3 10 3 32 3" xfId="52219"/>
    <cellStyle name="Input 3 10 3 33" xfId="17692"/>
    <cellStyle name="Input 3 10 3 33 2" xfId="35252"/>
    <cellStyle name="Input 3 10 3 33 3" xfId="52740"/>
    <cellStyle name="Input 3 10 3 34" xfId="18296"/>
    <cellStyle name="Input 3 10 3 35" xfId="35784"/>
    <cellStyle name="Input 3 10 3 36" xfId="53510"/>
    <cellStyle name="Input 3 10 3 37" xfId="53900"/>
    <cellStyle name="Input 3 10 3 4" xfId="2326"/>
    <cellStyle name="Input 3 10 3 4 2" xfId="19918"/>
    <cellStyle name="Input 3 10 3 4 3" xfId="37406"/>
    <cellStyle name="Input 3 10 3 5" xfId="2762"/>
    <cellStyle name="Input 3 10 3 5 2" xfId="20354"/>
    <cellStyle name="Input 3 10 3 5 3" xfId="37842"/>
    <cellStyle name="Input 3 10 3 6" xfId="3192"/>
    <cellStyle name="Input 3 10 3 6 2" xfId="20784"/>
    <cellStyle name="Input 3 10 3 6 3" xfId="38272"/>
    <cellStyle name="Input 3 10 3 7" xfId="3612"/>
    <cellStyle name="Input 3 10 3 7 2" xfId="21204"/>
    <cellStyle name="Input 3 10 3 7 3" xfId="38692"/>
    <cellStyle name="Input 3 10 3 8" xfId="4037"/>
    <cellStyle name="Input 3 10 3 8 2" xfId="21629"/>
    <cellStyle name="Input 3 10 3 8 3" xfId="39117"/>
    <cellStyle name="Input 3 10 3 9" xfId="4458"/>
    <cellStyle name="Input 3 10 3 9 2" xfId="22050"/>
    <cellStyle name="Input 3 10 3 9 3" xfId="39538"/>
    <cellStyle name="Input 3 10 30" xfId="13959"/>
    <cellStyle name="Input 3 10 30 2" xfId="31519"/>
    <cellStyle name="Input 3 10 30 3" xfId="49007"/>
    <cellStyle name="Input 3 10 31" xfId="14519"/>
    <cellStyle name="Input 3 10 31 2" xfId="32079"/>
    <cellStyle name="Input 3 10 31 3" xfId="49567"/>
    <cellStyle name="Input 3 10 32" xfId="15074"/>
    <cellStyle name="Input 3 10 32 2" xfId="32634"/>
    <cellStyle name="Input 3 10 32 3" xfId="50122"/>
    <cellStyle name="Input 3 10 33" xfId="15639"/>
    <cellStyle name="Input 3 10 33 2" xfId="33199"/>
    <cellStyle name="Input 3 10 33 3" xfId="50687"/>
    <cellStyle name="Input 3 10 34" xfId="16186"/>
    <cellStyle name="Input 3 10 34 2" xfId="33746"/>
    <cellStyle name="Input 3 10 34 3" xfId="51234"/>
    <cellStyle name="Input 3 10 35" xfId="16737"/>
    <cellStyle name="Input 3 10 35 2" xfId="34297"/>
    <cellStyle name="Input 3 10 35 3" xfId="51785"/>
    <cellStyle name="Input 3 10 36" xfId="17258"/>
    <cellStyle name="Input 3 10 36 2" xfId="34818"/>
    <cellStyle name="Input 3 10 36 3" xfId="52306"/>
    <cellStyle name="Input 3 10 37" xfId="17862"/>
    <cellStyle name="Input 3 10 38" xfId="35350"/>
    <cellStyle name="Input 3 10 39" xfId="53253"/>
    <cellStyle name="Input 3 10 4" xfId="705"/>
    <cellStyle name="Input 3 10 4 10" xfId="10767"/>
    <cellStyle name="Input 3 10 4 10 2" xfId="28327"/>
    <cellStyle name="Input 3 10 4 10 3" xfId="45815"/>
    <cellStyle name="Input 3 10 4 11" xfId="11277"/>
    <cellStyle name="Input 3 10 4 11 2" xfId="28837"/>
    <cellStyle name="Input 3 10 4 11 3" xfId="46325"/>
    <cellStyle name="Input 3 10 4 12" xfId="11858"/>
    <cellStyle name="Input 3 10 4 12 2" xfId="29418"/>
    <cellStyle name="Input 3 10 4 12 3" xfId="46906"/>
    <cellStyle name="Input 3 10 4 13" xfId="12436"/>
    <cellStyle name="Input 3 10 4 13 2" xfId="29996"/>
    <cellStyle name="Input 3 10 4 13 3" xfId="47484"/>
    <cellStyle name="Input 3 10 4 14" xfId="13012"/>
    <cellStyle name="Input 3 10 4 14 2" xfId="30572"/>
    <cellStyle name="Input 3 10 4 14 3" xfId="48060"/>
    <cellStyle name="Input 3 10 4 15" xfId="13588"/>
    <cellStyle name="Input 3 10 4 15 2" xfId="31148"/>
    <cellStyle name="Input 3 10 4 15 3" xfId="48636"/>
    <cellStyle name="Input 3 10 4 16" xfId="14162"/>
    <cellStyle name="Input 3 10 4 16 2" xfId="31722"/>
    <cellStyle name="Input 3 10 4 16 3" xfId="49210"/>
    <cellStyle name="Input 3 10 4 17" xfId="14718"/>
    <cellStyle name="Input 3 10 4 17 2" xfId="32278"/>
    <cellStyle name="Input 3 10 4 17 3" xfId="49766"/>
    <cellStyle name="Input 3 10 4 18" xfId="15275"/>
    <cellStyle name="Input 3 10 4 18 2" xfId="32835"/>
    <cellStyle name="Input 3 10 4 18 3" xfId="50323"/>
    <cellStyle name="Input 3 10 4 19" xfId="15833"/>
    <cellStyle name="Input 3 10 4 19 2" xfId="33393"/>
    <cellStyle name="Input 3 10 4 19 3" xfId="50881"/>
    <cellStyle name="Input 3 10 4 2" xfId="6168"/>
    <cellStyle name="Input 3 10 4 2 2" xfId="23728"/>
    <cellStyle name="Input 3 10 4 2 3" xfId="41216"/>
    <cellStyle name="Input 3 10 4 20" xfId="16381"/>
    <cellStyle name="Input 3 10 4 20 2" xfId="33941"/>
    <cellStyle name="Input 3 10 4 20 3" xfId="51429"/>
    <cellStyle name="Input 3 10 4 21" xfId="16914"/>
    <cellStyle name="Input 3 10 4 21 2" xfId="34474"/>
    <cellStyle name="Input 3 10 4 21 3" xfId="51962"/>
    <cellStyle name="Input 3 10 4 22" xfId="17435"/>
    <cellStyle name="Input 3 10 4 22 2" xfId="34995"/>
    <cellStyle name="Input 3 10 4 22 3" xfId="52483"/>
    <cellStyle name="Input 3 10 4 23" xfId="18039"/>
    <cellStyle name="Input 3 10 4 24" xfId="35527"/>
    <cellStyle name="Input 3 10 4 3" xfId="6769"/>
    <cellStyle name="Input 3 10 4 3 2" xfId="24329"/>
    <cellStyle name="Input 3 10 4 3 3" xfId="41817"/>
    <cellStyle name="Input 3 10 4 4" xfId="7349"/>
    <cellStyle name="Input 3 10 4 4 2" xfId="24909"/>
    <cellStyle name="Input 3 10 4 4 3" xfId="42397"/>
    <cellStyle name="Input 3 10 4 5" xfId="7917"/>
    <cellStyle name="Input 3 10 4 5 2" xfId="25477"/>
    <cellStyle name="Input 3 10 4 5 3" xfId="42965"/>
    <cellStyle name="Input 3 10 4 6" xfId="8485"/>
    <cellStyle name="Input 3 10 4 6 2" xfId="26045"/>
    <cellStyle name="Input 3 10 4 6 3" xfId="43533"/>
    <cellStyle name="Input 3 10 4 7" xfId="9053"/>
    <cellStyle name="Input 3 10 4 7 2" xfId="26613"/>
    <cellStyle name="Input 3 10 4 7 3" xfId="44101"/>
    <cellStyle name="Input 3 10 4 8" xfId="9621"/>
    <cellStyle name="Input 3 10 4 8 2" xfId="27181"/>
    <cellStyle name="Input 3 10 4 8 3" xfId="44669"/>
    <cellStyle name="Input 3 10 4 9" xfId="10200"/>
    <cellStyle name="Input 3 10 4 9 2" xfId="27760"/>
    <cellStyle name="Input 3 10 4 9 3" xfId="45248"/>
    <cellStyle name="Input 3 10 40" xfId="53803"/>
    <cellStyle name="Input 3 10 5" xfId="1198"/>
    <cellStyle name="Input 3 10 5 2" xfId="18790"/>
    <cellStyle name="Input 3 10 5 3" xfId="36278"/>
    <cellStyle name="Input 3 10 6" xfId="1634"/>
    <cellStyle name="Input 3 10 6 2" xfId="19226"/>
    <cellStyle name="Input 3 10 6 3" xfId="36714"/>
    <cellStyle name="Input 3 10 7" xfId="2069"/>
    <cellStyle name="Input 3 10 7 2" xfId="19661"/>
    <cellStyle name="Input 3 10 7 3" xfId="37149"/>
    <cellStyle name="Input 3 10 8" xfId="2505"/>
    <cellStyle name="Input 3 10 8 2" xfId="20097"/>
    <cellStyle name="Input 3 10 8 3" xfId="37585"/>
    <cellStyle name="Input 3 10 9" xfId="1534"/>
    <cellStyle name="Input 3 10 9 2" xfId="19126"/>
    <cellStyle name="Input 3 10 9 3" xfId="36614"/>
    <cellStyle name="Input 3 11" xfId="141"/>
    <cellStyle name="Input 3 11 10" xfId="3223"/>
    <cellStyle name="Input 3 11 10 2" xfId="20815"/>
    <cellStyle name="Input 3 11 10 3" xfId="38303"/>
    <cellStyle name="Input 3 11 11" xfId="3652"/>
    <cellStyle name="Input 3 11 11 2" xfId="21244"/>
    <cellStyle name="Input 3 11 11 3" xfId="38732"/>
    <cellStyle name="Input 3 11 12" xfId="4075"/>
    <cellStyle name="Input 3 11 12 2" xfId="21667"/>
    <cellStyle name="Input 3 11 12 3" xfId="39155"/>
    <cellStyle name="Input 3 11 13" xfId="4496"/>
    <cellStyle name="Input 3 11 13 2" xfId="22088"/>
    <cellStyle name="Input 3 11 13 3" xfId="39576"/>
    <cellStyle name="Input 3 11 14" xfId="5998"/>
    <cellStyle name="Input 3 11 14 2" xfId="23590"/>
    <cellStyle name="Input 3 11 14 3" xfId="41078"/>
    <cellStyle name="Input 3 11 15" xfId="6599"/>
    <cellStyle name="Input 3 11 15 2" xfId="24159"/>
    <cellStyle name="Input 3 11 15 3" xfId="41647"/>
    <cellStyle name="Input 3 11 16" xfId="7179"/>
    <cellStyle name="Input 3 11 16 2" xfId="24739"/>
    <cellStyle name="Input 3 11 16 3" xfId="42227"/>
    <cellStyle name="Input 3 11 17" xfId="7747"/>
    <cellStyle name="Input 3 11 17 2" xfId="25307"/>
    <cellStyle name="Input 3 11 17 3" xfId="42795"/>
    <cellStyle name="Input 3 11 18" xfId="8315"/>
    <cellStyle name="Input 3 11 18 2" xfId="25875"/>
    <cellStyle name="Input 3 11 18 3" xfId="43363"/>
    <cellStyle name="Input 3 11 19" xfId="8883"/>
    <cellStyle name="Input 3 11 19 2" xfId="26443"/>
    <cellStyle name="Input 3 11 19 3" xfId="43931"/>
    <cellStyle name="Input 3 11 2" xfId="532"/>
    <cellStyle name="Input 3 11 2 2" xfId="18573"/>
    <cellStyle name="Input 3 11 2 3" xfId="36061"/>
    <cellStyle name="Input 3 11 20" xfId="9451"/>
    <cellStyle name="Input 3 11 20 2" xfId="27011"/>
    <cellStyle name="Input 3 11 20 3" xfId="44499"/>
    <cellStyle name="Input 3 11 21" xfId="10031"/>
    <cellStyle name="Input 3 11 21 2" xfId="27591"/>
    <cellStyle name="Input 3 11 21 3" xfId="45079"/>
    <cellStyle name="Input 3 11 22" xfId="10598"/>
    <cellStyle name="Input 3 11 22 2" xfId="28158"/>
    <cellStyle name="Input 3 11 22 3" xfId="45646"/>
    <cellStyle name="Input 3 11 23" xfId="11109"/>
    <cellStyle name="Input 3 11 23 2" xfId="28669"/>
    <cellStyle name="Input 3 11 23 3" xfId="46157"/>
    <cellStyle name="Input 3 11 24" xfId="11688"/>
    <cellStyle name="Input 3 11 24 2" xfId="29248"/>
    <cellStyle name="Input 3 11 24 3" xfId="46736"/>
    <cellStyle name="Input 3 11 25" xfId="12266"/>
    <cellStyle name="Input 3 11 25 2" xfId="29826"/>
    <cellStyle name="Input 3 11 25 3" xfId="47314"/>
    <cellStyle name="Input 3 11 26" xfId="12845"/>
    <cellStyle name="Input 3 11 26 2" xfId="30405"/>
    <cellStyle name="Input 3 11 26 3" xfId="47893"/>
    <cellStyle name="Input 3 11 27" xfId="13421"/>
    <cellStyle name="Input 3 11 27 2" xfId="30981"/>
    <cellStyle name="Input 3 11 27 3" xfId="48469"/>
    <cellStyle name="Input 3 11 28" xfId="13998"/>
    <cellStyle name="Input 3 11 28 2" xfId="31558"/>
    <cellStyle name="Input 3 11 28 3" xfId="49046"/>
    <cellStyle name="Input 3 11 29" xfId="14558"/>
    <cellStyle name="Input 3 11 29 2" xfId="32118"/>
    <cellStyle name="Input 3 11 29 3" xfId="49606"/>
    <cellStyle name="Input 3 11 3" xfId="1025"/>
    <cellStyle name="Input 3 11 3 2" xfId="18641"/>
    <cellStyle name="Input 3 11 3 3" xfId="36129"/>
    <cellStyle name="Input 3 11 30" xfId="15113"/>
    <cellStyle name="Input 3 11 30 2" xfId="32673"/>
    <cellStyle name="Input 3 11 30 3" xfId="50161"/>
    <cellStyle name="Input 3 11 31" xfId="15678"/>
    <cellStyle name="Input 3 11 31 2" xfId="33238"/>
    <cellStyle name="Input 3 11 31 3" xfId="50726"/>
    <cellStyle name="Input 3 11 32" xfId="16225"/>
    <cellStyle name="Input 3 11 32 2" xfId="33785"/>
    <cellStyle name="Input 3 11 32 3" xfId="51273"/>
    <cellStyle name="Input 3 11 33" xfId="16776"/>
    <cellStyle name="Input 3 11 33 2" xfId="34336"/>
    <cellStyle name="Input 3 11 33 3" xfId="51824"/>
    <cellStyle name="Input 3 11 34" xfId="17297"/>
    <cellStyle name="Input 3 11 34 2" xfId="34857"/>
    <cellStyle name="Input 3 11 34 3" xfId="52345"/>
    <cellStyle name="Input 3 11 35" xfId="17901"/>
    <cellStyle name="Input 3 11 36" xfId="35389"/>
    <cellStyle name="Input 3 11 37" xfId="53079"/>
    <cellStyle name="Input 3 11 38" xfId="53768"/>
    <cellStyle name="Input 3 11 4" xfId="498"/>
    <cellStyle name="Input 3 11 4 2" xfId="18545"/>
    <cellStyle name="Input 3 11 4 3" xfId="36033"/>
    <cellStyle name="Input 3 11 5" xfId="1064"/>
    <cellStyle name="Input 3 11 5 2" xfId="18680"/>
    <cellStyle name="Input 3 11 5 3" xfId="36168"/>
    <cellStyle name="Input 3 11 6" xfId="1500"/>
    <cellStyle name="Input 3 11 6 2" xfId="19092"/>
    <cellStyle name="Input 3 11 6 3" xfId="36580"/>
    <cellStyle name="Input 3 11 7" xfId="2772"/>
    <cellStyle name="Input 3 11 7 2" xfId="20364"/>
    <cellStyle name="Input 3 11 7 3" xfId="37852"/>
    <cellStyle name="Input 3 11 8" xfId="2982"/>
    <cellStyle name="Input 3 11 8 2" xfId="20574"/>
    <cellStyle name="Input 3 11 8 3" xfId="38062"/>
    <cellStyle name="Input 3 11 9" xfId="3175"/>
    <cellStyle name="Input 3 11 9 2" xfId="20767"/>
    <cellStyle name="Input 3 11 9 3" xfId="38255"/>
    <cellStyle name="Input 3 12" xfId="231"/>
    <cellStyle name="Input 3 12 10" xfId="2958"/>
    <cellStyle name="Input 3 12 10 2" xfId="20550"/>
    <cellStyle name="Input 3 12 10 3" xfId="38038"/>
    <cellStyle name="Input 3 12 11" xfId="2798"/>
    <cellStyle name="Input 3 12 11 2" xfId="20390"/>
    <cellStyle name="Input 3 12 11 3" xfId="37878"/>
    <cellStyle name="Input 3 12 12" xfId="2908"/>
    <cellStyle name="Input 3 12 12 2" xfId="20500"/>
    <cellStyle name="Input 3 12 12 3" xfId="37988"/>
    <cellStyle name="Input 3 12 13" xfId="3253"/>
    <cellStyle name="Input 3 12 13 2" xfId="20845"/>
    <cellStyle name="Input 3 12 13 3" xfId="38333"/>
    <cellStyle name="Input 3 12 14" xfId="5987"/>
    <cellStyle name="Input 3 12 14 2" xfId="23579"/>
    <cellStyle name="Input 3 12 14 3" xfId="41067"/>
    <cellStyle name="Input 3 12 15" xfId="6588"/>
    <cellStyle name="Input 3 12 15 2" xfId="24148"/>
    <cellStyle name="Input 3 12 15 3" xfId="41636"/>
    <cellStyle name="Input 3 12 16" xfId="7168"/>
    <cellStyle name="Input 3 12 16 2" xfId="24728"/>
    <cellStyle name="Input 3 12 16 3" xfId="42216"/>
    <cellStyle name="Input 3 12 17" xfId="7736"/>
    <cellStyle name="Input 3 12 17 2" xfId="25296"/>
    <cellStyle name="Input 3 12 17 3" xfId="42784"/>
    <cellStyle name="Input 3 12 18" xfId="8304"/>
    <cellStyle name="Input 3 12 18 2" xfId="25864"/>
    <cellStyle name="Input 3 12 18 3" xfId="43352"/>
    <cellStyle name="Input 3 12 19" xfId="8872"/>
    <cellStyle name="Input 3 12 19 2" xfId="26432"/>
    <cellStyle name="Input 3 12 19 3" xfId="43920"/>
    <cellStyle name="Input 3 12 2" xfId="521"/>
    <cellStyle name="Input 3 12 2 2" xfId="18562"/>
    <cellStyle name="Input 3 12 2 3" xfId="36050"/>
    <cellStyle name="Input 3 12 20" xfId="9440"/>
    <cellStyle name="Input 3 12 20 2" xfId="27000"/>
    <cellStyle name="Input 3 12 20 3" xfId="44488"/>
    <cellStyle name="Input 3 12 21" xfId="10020"/>
    <cellStyle name="Input 3 12 21 2" xfId="27580"/>
    <cellStyle name="Input 3 12 21 3" xfId="45068"/>
    <cellStyle name="Input 3 12 22" xfId="10587"/>
    <cellStyle name="Input 3 12 22 2" xfId="28147"/>
    <cellStyle name="Input 3 12 22 3" xfId="45635"/>
    <cellStyle name="Input 3 12 23" xfId="11098"/>
    <cellStyle name="Input 3 12 23 2" xfId="28658"/>
    <cellStyle name="Input 3 12 23 3" xfId="46146"/>
    <cellStyle name="Input 3 12 24" xfId="11677"/>
    <cellStyle name="Input 3 12 24 2" xfId="29237"/>
    <cellStyle name="Input 3 12 24 3" xfId="46725"/>
    <cellStyle name="Input 3 12 25" xfId="12255"/>
    <cellStyle name="Input 3 12 25 2" xfId="29815"/>
    <cellStyle name="Input 3 12 25 3" xfId="47303"/>
    <cellStyle name="Input 3 12 26" xfId="12834"/>
    <cellStyle name="Input 3 12 26 2" xfId="30394"/>
    <cellStyle name="Input 3 12 26 3" xfId="47882"/>
    <cellStyle name="Input 3 12 27" xfId="13410"/>
    <cellStyle name="Input 3 12 27 2" xfId="30970"/>
    <cellStyle name="Input 3 12 27 3" xfId="48458"/>
    <cellStyle name="Input 3 12 28" xfId="13987"/>
    <cellStyle name="Input 3 12 28 2" xfId="31547"/>
    <cellStyle name="Input 3 12 28 3" xfId="49035"/>
    <cellStyle name="Input 3 12 29" xfId="14547"/>
    <cellStyle name="Input 3 12 29 2" xfId="32107"/>
    <cellStyle name="Input 3 12 29 3" xfId="49595"/>
    <cellStyle name="Input 3 12 3" xfId="1014"/>
    <cellStyle name="Input 3 12 3 2" xfId="18630"/>
    <cellStyle name="Input 3 12 3 3" xfId="36118"/>
    <cellStyle name="Input 3 12 30" xfId="15102"/>
    <cellStyle name="Input 3 12 30 2" xfId="32662"/>
    <cellStyle name="Input 3 12 30 3" xfId="50150"/>
    <cellStyle name="Input 3 12 31" xfId="15667"/>
    <cellStyle name="Input 3 12 31 2" xfId="33227"/>
    <cellStyle name="Input 3 12 31 3" xfId="50715"/>
    <cellStyle name="Input 3 12 32" xfId="16214"/>
    <cellStyle name="Input 3 12 32 2" xfId="33774"/>
    <cellStyle name="Input 3 12 32 3" xfId="51262"/>
    <cellStyle name="Input 3 12 33" xfId="16765"/>
    <cellStyle name="Input 3 12 33 2" xfId="34325"/>
    <cellStyle name="Input 3 12 33 3" xfId="51813"/>
    <cellStyle name="Input 3 12 34" xfId="17286"/>
    <cellStyle name="Input 3 12 34 2" xfId="34846"/>
    <cellStyle name="Input 3 12 34 3" xfId="52334"/>
    <cellStyle name="Input 3 12 35" xfId="17890"/>
    <cellStyle name="Input 3 12 36" xfId="35378"/>
    <cellStyle name="Input 3 12 37" xfId="53068"/>
    <cellStyle name="Input 3 12 38" xfId="53805"/>
    <cellStyle name="Input 3 12 4" xfId="488"/>
    <cellStyle name="Input 3 12 4 2" xfId="18535"/>
    <cellStyle name="Input 3 12 4 3" xfId="36023"/>
    <cellStyle name="Input 3 12 5" xfId="502"/>
    <cellStyle name="Input 3 12 5 2" xfId="18549"/>
    <cellStyle name="Input 3 12 5 3" xfId="36037"/>
    <cellStyle name="Input 3 12 6" xfId="984"/>
    <cellStyle name="Input 3 12 6 2" xfId="18600"/>
    <cellStyle name="Input 3 12 6 3" xfId="36088"/>
    <cellStyle name="Input 3 12 7" xfId="3032"/>
    <cellStyle name="Input 3 12 7 2" xfId="20624"/>
    <cellStyle name="Input 3 12 7 3" xfId="38112"/>
    <cellStyle name="Input 3 12 8" xfId="3177"/>
    <cellStyle name="Input 3 12 8 2" xfId="20769"/>
    <cellStyle name="Input 3 12 8 3" xfId="38257"/>
    <cellStyle name="Input 3 12 9" xfId="2894"/>
    <cellStyle name="Input 3 12 9 2" xfId="20486"/>
    <cellStyle name="Input 3 12 9 3" xfId="37974"/>
    <cellStyle name="Input 3 13" xfId="276"/>
    <cellStyle name="Input 3 13 10" xfId="10569"/>
    <cellStyle name="Input 3 13 10 2" xfId="28129"/>
    <cellStyle name="Input 3 13 10 3" xfId="45617"/>
    <cellStyle name="Input 3 13 11" xfId="11080"/>
    <cellStyle name="Input 3 13 11 2" xfId="28640"/>
    <cellStyle name="Input 3 13 11 3" xfId="46128"/>
    <cellStyle name="Input 3 13 12" xfId="11659"/>
    <cellStyle name="Input 3 13 12 2" xfId="29219"/>
    <cellStyle name="Input 3 13 12 3" xfId="46707"/>
    <cellStyle name="Input 3 13 13" xfId="12237"/>
    <cellStyle name="Input 3 13 13 2" xfId="29797"/>
    <cellStyle name="Input 3 13 13 3" xfId="47285"/>
    <cellStyle name="Input 3 13 14" xfId="12816"/>
    <cellStyle name="Input 3 13 14 2" xfId="30376"/>
    <cellStyle name="Input 3 13 14 3" xfId="47864"/>
    <cellStyle name="Input 3 13 15" xfId="13392"/>
    <cellStyle name="Input 3 13 15 2" xfId="30952"/>
    <cellStyle name="Input 3 13 15 3" xfId="48440"/>
    <cellStyle name="Input 3 13 16" xfId="13969"/>
    <cellStyle name="Input 3 13 16 2" xfId="31529"/>
    <cellStyle name="Input 3 13 16 3" xfId="49017"/>
    <cellStyle name="Input 3 13 17" xfId="14529"/>
    <cellStyle name="Input 3 13 17 2" xfId="32089"/>
    <cellStyle name="Input 3 13 17 3" xfId="49577"/>
    <cellStyle name="Input 3 13 18" xfId="15084"/>
    <cellStyle name="Input 3 13 18 2" xfId="32644"/>
    <cellStyle name="Input 3 13 18 3" xfId="50132"/>
    <cellStyle name="Input 3 13 19" xfId="15649"/>
    <cellStyle name="Input 3 13 19 2" xfId="33209"/>
    <cellStyle name="Input 3 13 19 3" xfId="50697"/>
    <cellStyle name="Input 3 13 2" xfId="5969"/>
    <cellStyle name="Input 3 13 2 2" xfId="23561"/>
    <cellStyle name="Input 3 13 2 3" xfId="41049"/>
    <cellStyle name="Input 3 13 20" xfId="16196"/>
    <cellStyle name="Input 3 13 20 2" xfId="33756"/>
    <cellStyle name="Input 3 13 20 3" xfId="51244"/>
    <cellStyle name="Input 3 13 21" xfId="16747"/>
    <cellStyle name="Input 3 13 21 2" xfId="34307"/>
    <cellStyle name="Input 3 13 21 3" xfId="51795"/>
    <cellStyle name="Input 3 13 22" xfId="17268"/>
    <cellStyle name="Input 3 13 22 2" xfId="34828"/>
    <cellStyle name="Input 3 13 22 3" xfId="52316"/>
    <cellStyle name="Input 3 13 23" xfId="18331"/>
    <cellStyle name="Input 3 13 23 2" xfId="35819"/>
    <cellStyle name="Input 3 13 24" xfId="17872"/>
    <cellStyle name="Input 3 13 25" xfId="35360"/>
    <cellStyle name="Input 3 13 3" xfId="6570"/>
    <cellStyle name="Input 3 13 3 2" xfId="24130"/>
    <cellStyle name="Input 3 13 3 3" xfId="41618"/>
    <cellStyle name="Input 3 13 4" xfId="7150"/>
    <cellStyle name="Input 3 13 4 2" xfId="24710"/>
    <cellStyle name="Input 3 13 4 3" xfId="42198"/>
    <cellStyle name="Input 3 13 5" xfId="7718"/>
    <cellStyle name="Input 3 13 5 2" xfId="25278"/>
    <cellStyle name="Input 3 13 5 3" xfId="42766"/>
    <cellStyle name="Input 3 13 6" xfId="8286"/>
    <cellStyle name="Input 3 13 6 2" xfId="25846"/>
    <cellStyle name="Input 3 13 6 3" xfId="43334"/>
    <cellStyle name="Input 3 13 7" xfId="8854"/>
    <cellStyle name="Input 3 13 7 2" xfId="26414"/>
    <cellStyle name="Input 3 13 7 3" xfId="43902"/>
    <cellStyle name="Input 3 13 8" xfId="9422"/>
    <cellStyle name="Input 3 13 8 2" xfId="26982"/>
    <cellStyle name="Input 3 13 8 3" xfId="44470"/>
    <cellStyle name="Input 3 13 9" xfId="10002"/>
    <cellStyle name="Input 3 13 9 2" xfId="27562"/>
    <cellStyle name="Input 3 13 9 3" xfId="45050"/>
    <cellStyle name="Input 3 14" xfId="294"/>
    <cellStyle name="Input 3 14 2" xfId="18341"/>
    <cellStyle name="Input 3 14 3" xfId="35829"/>
    <cellStyle name="Input 3 15" xfId="166"/>
    <cellStyle name="Input 3 15 2" xfId="18313"/>
    <cellStyle name="Input 3 15 3" xfId="35801"/>
    <cellStyle name="Input 3 16" xfId="295"/>
    <cellStyle name="Input 3 16 2" xfId="18342"/>
    <cellStyle name="Input 3 16 3" xfId="35830"/>
    <cellStyle name="Input 3 17" xfId="224"/>
    <cellStyle name="Input 3 17 2" xfId="18319"/>
    <cellStyle name="Input 3 17 3" xfId="35807"/>
    <cellStyle name="Input 3 18" xfId="153"/>
    <cellStyle name="Input 3 18 2" xfId="18308"/>
    <cellStyle name="Input 3 18 3" xfId="35796"/>
    <cellStyle name="Input 3 19" xfId="325"/>
    <cellStyle name="Input 3 19 2" xfId="18372"/>
    <cellStyle name="Input 3 19 3" xfId="35860"/>
    <cellStyle name="Input 3 2" xfId="180"/>
    <cellStyle name="Input 3 2 10" xfId="2355"/>
    <cellStyle name="Input 3 2 10 2" xfId="19947"/>
    <cellStyle name="Input 3 2 10 3" xfId="37435"/>
    <cellStyle name="Input 3 2 11" xfId="3021"/>
    <cellStyle name="Input 3 2 11 2" xfId="20613"/>
    <cellStyle name="Input 3 2 11 3" xfId="38101"/>
    <cellStyle name="Input 3 2 12" xfId="3209"/>
    <cellStyle name="Input 3 2 12 2" xfId="20801"/>
    <cellStyle name="Input 3 2 12 3" xfId="38289"/>
    <cellStyle name="Input 3 2 13" xfId="3640"/>
    <cellStyle name="Input 3 2 13 2" xfId="21232"/>
    <cellStyle name="Input 3 2 13 3" xfId="38720"/>
    <cellStyle name="Input 3 2 14" xfId="4064"/>
    <cellStyle name="Input 3 2 14 2" xfId="21656"/>
    <cellStyle name="Input 3 2 14 3" xfId="39144"/>
    <cellStyle name="Input 3 2 15" xfId="4485"/>
    <cellStyle name="Input 3 2 15 2" xfId="22077"/>
    <cellStyle name="Input 3 2 15 3" xfId="39565"/>
    <cellStyle name="Input 3 2 16" xfId="4903"/>
    <cellStyle name="Input 3 2 16 2" xfId="22495"/>
    <cellStyle name="Input 3 2 16 3" xfId="39983"/>
    <cellStyle name="Input 3 2 17" xfId="5303"/>
    <cellStyle name="Input 3 2 17 2" xfId="22895"/>
    <cellStyle name="Input 3 2 17 3" xfId="40383"/>
    <cellStyle name="Input 3 2 18" xfId="5806"/>
    <cellStyle name="Input 3 2 18 2" xfId="23398"/>
    <cellStyle name="Input 3 2 18 3" xfId="40886"/>
    <cellStyle name="Input 3 2 19" xfId="5727"/>
    <cellStyle name="Input 3 2 19 2" xfId="23319"/>
    <cellStyle name="Input 3 2 19 3" xfId="40807"/>
    <cellStyle name="Input 3 2 2" xfId="621"/>
    <cellStyle name="Input 3 2 2 10" xfId="3698"/>
    <cellStyle name="Input 3 2 2 10 2" xfId="21290"/>
    <cellStyle name="Input 3 2 2 10 3" xfId="38778"/>
    <cellStyle name="Input 3 2 2 11" xfId="4119"/>
    <cellStyle name="Input 3 2 2 11 2" xfId="21711"/>
    <cellStyle name="Input 3 2 2 11 3" xfId="39199"/>
    <cellStyle name="Input 3 2 2 12" xfId="4540"/>
    <cellStyle name="Input 3 2 2 12 2" xfId="22132"/>
    <cellStyle name="Input 3 2 2 12 3" xfId="39620"/>
    <cellStyle name="Input 3 2 2 13" xfId="4951"/>
    <cellStyle name="Input 3 2 2 13 2" xfId="22543"/>
    <cellStyle name="Input 3 2 2 13 3" xfId="40031"/>
    <cellStyle name="Input 3 2 2 14" xfId="5351"/>
    <cellStyle name="Input 3 2 2 14 2" xfId="22943"/>
    <cellStyle name="Input 3 2 2 14 3" xfId="40431"/>
    <cellStyle name="Input 3 2 2 15" xfId="5872"/>
    <cellStyle name="Input 3 2 2 15 2" xfId="23464"/>
    <cellStyle name="Input 3 2 2 15 3" xfId="40952"/>
    <cellStyle name="Input 3 2 2 16" xfId="6471"/>
    <cellStyle name="Input 3 2 2 16 2" xfId="24031"/>
    <cellStyle name="Input 3 2 2 16 3" xfId="41519"/>
    <cellStyle name="Input 3 2 2 17" xfId="7051"/>
    <cellStyle name="Input 3 2 2 17 2" xfId="24611"/>
    <cellStyle name="Input 3 2 2 17 3" xfId="42099"/>
    <cellStyle name="Input 3 2 2 18" xfId="7619"/>
    <cellStyle name="Input 3 2 2 18 2" xfId="25179"/>
    <cellStyle name="Input 3 2 2 18 3" xfId="42667"/>
    <cellStyle name="Input 3 2 2 19" xfId="8187"/>
    <cellStyle name="Input 3 2 2 19 2" xfId="25747"/>
    <cellStyle name="Input 3 2 2 19 3" xfId="43235"/>
    <cellStyle name="Input 3 2 2 2" xfId="770"/>
    <cellStyle name="Input 3 2 2 2 10" xfId="4687"/>
    <cellStyle name="Input 3 2 2 2 10 2" xfId="22279"/>
    <cellStyle name="Input 3 2 2 2 10 3" xfId="39767"/>
    <cellStyle name="Input 3 2 2 2 11" xfId="5088"/>
    <cellStyle name="Input 3 2 2 2 11 2" xfId="22680"/>
    <cellStyle name="Input 3 2 2 2 11 3" xfId="40168"/>
    <cellStyle name="Input 3 2 2 2 12" xfId="5488"/>
    <cellStyle name="Input 3 2 2 2 12 2" xfId="23080"/>
    <cellStyle name="Input 3 2 2 2 12 3" xfId="40568"/>
    <cellStyle name="Input 3 2 2 2 13" xfId="6233"/>
    <cellStyle name="Input 3 2 2 2 13 2" xfId="23793"/>
    <cellStyle name="Input 3 2 2 2 13 3" xfId="41281"/>
    <cellStyle name="Input 3 2 2 2 14" xfId="6834"/>
    <cellStyle name="Input 3 2 2 2 14 2" xfId="24394"/>
    <cellStyle name="Input 3 2 2 2 14 3" xfId="41882"/>
    <cellStyle name="Input 3 2 2 2 15" xfId="7414"/>
    <cellStyle name="Input 3 2 2 2 15 2" xfId="24974"/>
    <cellStyle name="Input 3 2 2 2 15 3" xfId="42462"/>
    <cellStyle name="Input 3 2 2 2 16" xfId="7982"/>
    <cellStyle name="Input 3 2 2 2 16 2" xfId="25542"/>
    <cellStyle name="Input 3 2 2 2 16 3" xfId="43030"/>
    <cellStyle name="Input 3 2 2 2 17" xfId="8550"/>
    <cellStyle name="Input 3 2 2 2 17 2" xfId="26110"/>
    <cellStyle name="Input 3 2 2 2 17 3" xfId="43598"/>
    <cellStyle name="Input 3 2 2 2 18" xfId="9118"/>
    <cellStyle name="Input 3 2 2 2 18 2" xfId="26678"/>
    <cellStyle name="Input 3 2 2 2 18 3" xfId="44166"/>
    <cellStyle name="Input 3 2 2 2 19" xfId="9686"/>
    <cellStyle name="Input 3 2 2 2 19 2" xfId="27246"/>
    <cellStyle name="Input 3 2 2 2 19 3" xfId="44734"/>
    <cellStyle name="Input 3 2 2 2 2" xfId="1263"/>
    <cellStyle name="Input 3 2 2 2 2 2" xfId="18855"/>
    <cellStyle name="Input 3 2 2 2 2 3" xfId="36343"/>
    <cellStyle name="Input 3 2 2 2 20" xfId="10265"/>
    <cellStyle name="Input 3 2 2 2 20 2" xfId="27825"/>
    <cellStyle name="Input 3 2 2 2 20 3" xfId="45313"/>
    <cellStyle name="Input 3 2 2 2 21" xfId="10832"/>
    <cellStyle name="Input 3 2 2 2 21 2" xfId="28392"/>
    <cellStyle name="Input 3 2 2 2 21 3" xfId="45880"/>
    <cellStyle name="Input 3 2 2 2 22" xfId="11342"/>
    <cellStyle name="Input 3 2 2 2 22 2" xfId="28902"/>
    <cellStyle name="Input 3 2 2 2 22 3" xfId="46390"/>
    <cellStyle name="Input 3 2 2 2 23" xfId="11923"/>
    <cellStyle name="Input 3 2 2 2 23 2" xfId="29483"/>
    <cellStyle name="Input 3 2 2 2 23 3" xfId="46971"/>
    <cellStyle name="Input 3 2 2 2 24" xfId="12501"/>
    <cellStyle name="Input 3 2 2 2 24 2" xfId="30061"/>
    <cellStyle name="Input 3 2 2 2 24 3" xfId="47549"/>
    <cellStyle name="Input 3 2 2 2 25" xfId="13077"/>
    <cellStyle name="Input 3 2 2 2 25 2" xfId="30637"/>
    <cellStyle name="Input 3 2 2 2 25 3" xfId="48125"/>
    <cellStyle name="Input 3 2 2 2 26" xfId="13653"/>
    <cellStyle name="Input 3 2 2 2 26 2" xfId="31213"/>
    <cellStyle name="Input 3 2 2 2 26 3" xfId="48701"/>
    <cellStyle name="Input 3 2 2 2 27" xfId="14227"/>
    <cellStyle name="Input 3 2 2 2 27 2" xfId="31787"/>
    <cellStyle name="Input 3 2 2 2 27 3" xfId="49275"/>
    <cellStyle name="Input 3 2 2 2 28" xfId="14783"/>
    <cellStyle name="Input 3 2 2 2 28 2" xfId="32343"/>
    <cellStyle name="Input 3 2 2 2 28 3" xfId="49831"/>
    <cellStyle name="Input 3 2 2 2 29" xfId="15340"/>
    <cellStyle name="Input 3 2 2 2 29 2" xfId="32900"/>
    <cellStyle name="Input 3 2 2 2 29 3" xfId="50388"/>
    <cellStyle name="Input 3 2 2 2 3" xfId="1699"/>
    <cellStyle name="Input 3 2 2 2 3 2" xfId="19291"/>
    <cellStyle name="Input 3 2 2 2 3 3" xfId="36779"/>
    <cellStyle name="Input 3 2 2 2 30" xfId="15898"/>
    <cellStyle name="Input 3 2 2 2 30 2" xfId="33458"/>
    <cellStyle name="Input 3 2 2 2 30 3" xfId="50946"/>
    <cellStyle name="Input 3 2 2 2 31" xfId="16446"/>
    <cellStyle name="Input 3 2 2 2 31 2" xfId="34006"/>
    <cellStyle name="Input 3 2 2 2 31 3" xfId="51494"/>
    <cellStyle name="Input 3 2 2 2 32" xfId="16979"/>
    <cellStyle name="Input 3 2 2 2 32 2" xfId="34539"/>
    <cellStyle name="Input 3 2 2 2 32 3" xfId="52027"/>
    <cellStyle name="Input 3 2 2 2 33" xfId="17500"/>
    <cellStyle name="Input 3 2 2 2 33 2" xfId="35060"/>
    <cellStyle name="Input 3 2 2 2 33 3" xfId="52548"/>
    <cellStyle name="Input 3 2 2 2 34" xfId="18104"/>
    <cellStyle name="Input 3 2 2 2 35" xfId="35592"/>
    <cellStyle name="Input 3 2 2 2 36" xfId="53318"/>
    <cellStyle name="Input 3 2 2 2 37" xfId="53025"/>
    <cellStyle name="Input 3 2 2 2 4" xfId="2134"/>
    <cellStyle name="Input 3 2 2 2 4 2" xfId="19726"/>
    <cellStyle name="Input 3 2 2 2 4 3" xfId="37214"/>
    <cellStyle name="Input 3 2 2 2 5" xfId="2570"/>
    <cellStyle name="Input 3 2 2 2 5 2" xfId="20162"/>
    <cellStyle name="Input 3 2 2 2 5 3" xfId="37650"/>
    <cellStyle name="Input 3 2 2 2 6" xfId="2811"/>
    <cellStyle name="Input 3 2 2 2 6 2" xfId="20403"/>
    <cellStyle name="Input 3 2 2 2 6 3" xfId="37891"/>
    <cellStyle name="Input 3 2 2 2 7" xfId="3420"/>
    <cellStyle name="Input 3 2 2 2 7 2" xfId="21012"/>
    <cellStyle name="Input 3 2 2 2 7 3" xfId="38500"/>
    <cellStyle name="Input 3 2 2 2 8" xfId="3845"/>
    <cellStyle name="Input 3 2 2 2 8 2" xfId="21437"/>
    <cellStyle name="Input 3 2 2 2 8 3" xfId="38925"/>
    <cellStyle name="Input 3 2 2 2 9" xfId="4266"/>
    <cellStyle name="Input 3 2 2 2 9 2" xfId="21858"/>
    <cellStyle name="Input 3 2 2 2 9 3" xfId="39346"/>
    <cellStyle name="Input 3 2 2 20" xfId="8755"/>
    <cellStyle name="Input 3 2 2 20 2" xfId="26315"/>
    <cellStyle name="Input 3 2 2 20 3" xfId="43803"/>
    <cellStyle name="Input 3 2 2 21" xfId="9323"/>
    <cellStyle name="Input 3 2 2 21 2" xfId="26883"/>
    <cellStyle name="Input 3 2 2 21 3" xfId="44371"/>
    <cellStyle name="Input 3 2 2 22" xfId="9903"/>
    <cellStyle name="Input 3 2 2 22 2" xfId="27463"/>
    <cellStyle name="Input 3 2 2 22 3" xfId="44951"/>
    <cellStyle name="Input 3 2 2 23" xfId="9521"/>
    <cellStyle name="Input 3 2 2 23 2" xfId="27081"/>
    <cellStyle name="Input 3 2 2 23 3" xfId="44569"/>
    <cellStyle name="Input 3 2 2 24" xfId="11560"/>
    <cellStyle name="Input 3 2 2 24 2" xfId="29120"/>
    <cellStyle name="Input 3 2 2 24 3" xfId="46608"/>
    <cellStyle name="Input 3 2 2 25" xfId="12140"/>
    <cellStyle name="Input 3 2 2 25 2" xfId="29700"/>
    <cellStyle name="Input 3 2 2 25 3" xfId="47188"/>
    <cellStyle name="Input 3 2 2 26" xfId="12718"/>
    <cellStyle name="Input 3 2 2 26 2" xfId="30278"/>
    <cellStyle name="Input 3 2 2 26 3" xfId="47766"/>
    <cellStyle name="Input 3 2 2 27" xfId="13294"/>
    <cellStyle name="Input 3 2 2 27 2" xfId="30854"/>
    <cellStyle name="Input 3 2 2 27 3" xfId="48342"/>
    <cellStyle name="Input 3 2 2 28" xfId="13870"/>
    <cellStyle name="Input 3 2 2 28 2" xfId="31430"/>
    <cellStyle name="Input 3 2 2 28 3" xfId="48918"/>
    <cellStyle name="Input 3 2 2 29" xfId="14432"/>
    <cellStyle name="Input 3 2 2 29 2" xfId="31992"/>
    <cellStyle name="Input 3 2 2 29 3" xfId="49480"/>
    <cellStyle name="Input 3 2 2 3" xfId="890"/>
    <cellStyle name="Input 3 2 2 3 10" xfId="4807"/>
    <cellStyle name="Input 3 2 2 3 10 2" xfId="22399"/>
    <cellStyle name="Input 3 2 2 3 10 3" xfId="39887"/>
    <cellStyle name="Input 3 2 2 3 11" xfId="5208"/>
    <cellStyle name="Input 3 2 2 3 11 2" xfId="22800"/>
    <cellStyle name="Input 3 2 2 3 11 3" xfId="40288"/>
    <cellStyle name="Input 3 2 2 3 12" xfId="5608"/>
    <cellStyle name="Input 3 2 2 3 12 2" xfId="23200"/>
    <cellStyle name="Input 3 2 2 3 12 3" xfId="40688"/>
    <cellStyle name="Input 3 2 2 3 13" xfId="6353"/>
    <cellStyle name="Input 3 2 2 3 13 2" xfId="23913"/>
    <cellStyle name="Input 3 2 2 3 13 3" xfId="41401"/>
    <cellStyle name="Input 3 2 2 3 14" xfId="6954"/>
    <cellStyle name="Input 3 2 2 3 14 2" xfId="24514"/>
    <cellStyle name="Input 3 2 2 3 14 3" xfId="42002"/>
    <cellStyle name="Input 3 2 2 3 15" xfId="7534"/>
    <cellStyle name="Input 3 2 2 3 15 2" xfId="25094"/>
    <cellStyle name="Input 3 2 2 3 15 3" xfId="42582"/>
    <cellStyle name="Input 3 2 2 3 16" xfId="8102"/>
    <cellStyle name="Input 3 2 2 3 16 2" xfId="25662"/>
    <cellStyle name="Input 3 2 2 3 16 3" xfId="43150"/>
    <cellStyle name="Input 3 2 2 3 17" xfId="8670"/>
    <cellStyle name="Input 3 2 2 3 17 2" xfId="26230"/>
    <cellStyle name="Input 3 2 2 3 17 3" xfId="43718"/>
    <cellStyle name="Input 3 2 2 3 18" xfId="9238"/>
    <cellStyle name="Input 3 2 2 3 18 2" xfId="26798"/>
    <cellStyle name="Input 3 2 2 3 18 3" xfId="44286"/>
    <cellStyle name="Input 3 2 2 3 19" xfId="9806"/>
    <cellStyle name="Input 3 2 2 3 19 2" xfId="27366"/>
    <cellStyle name="Input 3 2 2 3 19 3" xfId="44854"/>
    <cellStyle name="Input 3 2 2 3 2" xfId="1383"/>
    <cellStyle name="Input 3 2 2 3 2 2" xfId="18975"/>
    <cellStyle name="Input 3 2 2 3 2 3" xfId="36463"/>
    <cellStyle name="Input 3 2 2 3 20" xfId="10385"/>
    <cellStyle name="Input 3 2 2 3 20 2" xfId="27945"/>
    <cellStyle name="Input 3 2 2 3 20 3" xfId="45433"/>
    <cellStyle name="Input 3 2 2 3 21" xfId="10952"/>
    <cellStyle name="Input 3 2 2 3 21 2" xfId="28512"/>
    <cellStyle name="Input 3 2 2 3 21 3" xfId="46000"/>
    <cellStyle name="Input 3 2 2 3 22" xfId="11462"/>
    <cellStyle name="Input 3 2 2 3 22 2" xfId="29022"/>
    <cellStyle name="Input 3 2 2 3 22 3" xfId="46510"/>
    <cellStyle name="Input 3 2 2 3 23" xfId="12043"/>
    <cellStyle name="Input 3 2 2 3 23 2" xfId="29603"/>
    <cellStyle name="Input 3 2 2 3 23 3" xfId="47091"/>
    <cellStyle name="Input 3 2 2 3 24" xfId="12621"/>
    <cellStyle name="Input 3 2 2 3 24 2" xfId="30181"/>
    <cellStyle name="Input 3 2 2 3 24 3" xfId="47669"/>
    <cellStyle name="Input 3 2 2 3 25" xfId="13197"/>
    <cellStyle name="Input 3 2 2 3 25 2" xfId="30757"/>
    <cellStyle name="Input 3 2 2 3 25 3" xfId="48245"/>
    <cellStyle name="Input 3 2 2 3 26" xfId="13773"/>
    <cellStyle name="Input 3 2 2 3 26 2" xfId="31333"/>
    <cellStyle name="Input 3 2 2 3 26 3" xfId="48821"/>
    <cellStyle name="Input 3 2 2 3 27" xfId="14347"/>
    <cellStyle name="Input 3 2 2 3 27 2" xfId="31907"/>
    <cellStyle name="Input 3 2 2 3 27 3" xfId="49395"/>
    <cellStyle name="Input 3 2 2 3 28" xfId="14903"/>
    <cellStyle name="Input 3 2 2 3 28 2" xfId="32463"/>
    <cellStyle name="Input 3 2 2 3 28 3" xfId="49951"/>
    <cellStyle name="Input 3 2 2 3 29" xfId="15460"/>
    <cellStyle name="Input 3 2 2 3 29 2" xfId="33020"/>
    <cellStyle name="Input 3 2 2 3 29 3" xfId="50508"/>
    <cellStyle name="Input 3 2 2 3 3" xfId="1819"/>
    <cellStyle name="Input 3 2 2 3 3 2" xfId="19411"/>
    <cellStyle name="Input 3 2 2 3 3 3" xfId="36899"/>
    <cellStyle name="Input 3 2 2 3 30" xfId="16018"/>
    <cellStyle name="Input 3 2 2 3 30 2" xfId="33578"/>
    <cellStyle name="Input 3 2 2 3 30 3" xfId="51066"/>
    <cellStyle name="Input 3 2 2 3 31" xfId="16566"/>
    <cellStyle name="Input 3 2 2 3 31 2" xfId="34126"/>
    <cellStyle name="Input 3 2 2 3 31 3" xfId="51614"/>
    <cellStyle name="Input 3 2 2 3 32" xfId="17099"/>
    <cellStyle name="Input 3 2 2 3 32 2" xfId="34659"/>
    <cellStyle name="Input 3 2 2 3 32 3" xfId="52147"/>
    <cellStyle name="Input 3 2 2 3 33" xfId="17620"/>
    <cellStyle name="Input 3 2 2 3 33 2" xfId="35180"/>
    <cellStyle name="Input 3 2 2 3 33 3" xfId="52668"/>
    <cellStyle name="Input 3 2 2 3 34" xfId="18224"/>
    <cellStyle name="Input 3 2 2 3 35" xfId="35712"/>
    <cellStyle name="Input 3 2 2 3 36" xfId="53438"/>
    <cellStyle name="Input 3 2 2 3 37" xfId="52980"/>
    <cellStyle name="Input 3 2 2 3 4" xfId="2254"/>
    <cellStyle name="Input 3 2 2 3 4 2" xfId="19846"/>
    <cellStyle name="Input 3 2 2 3 4 3" xfId="37334"/>
    <cellStyle name="Input 3 2 2 3 5" xfId="2690"/>
    <cellStyle name="Input 3 2 2 3 5 2" xfId="20282"/>
    <cellStyle name="Input 3 2 2 3 5 3" xfId="37770"/>
    <cellStyle name="Input 3 2 2 3 6" xfId="2961"/>
    <cellStyle name="Input 3 2 2 3 6 2" xfId="20553"/>
    <cellStyle name="Input 3 2 2 3 6 3" xfId="38041"/>
    <cellStyle name="Input 3 2 2 3 7" xfId="3540"/>
    <cellStyle name="Input 3 2 2 3 7 2" xfId="21132"/>
    <cellStyle name="Input 3 2 2 3 7 3" xfId="38620"/>
    <cellStyle name="Input 3 2 2 3 8" xfId="3965"/>
    <cellStyle name="Input 3 2 2 3 8 2" xfId="21557"/>
    <cellStyle name="Input 3 2 2 3 8 3" xfId="39045"/>
    <cellStyle name="Input 3 2 2 3 9" xfId="4386"/>
    <cellStyle name="Input 3 2 2 3 9 2" xfId="21978"/>
    <cellStyle name="Input 3 2 2 3 9 3" xfId="39466"/>
    <cellStyle name="Input 3 2 2 30" xfId="14988"/>
    <cellStyle name="Input 3 2 2 30 2" xfId="32548"/>
    <cellStyle name="Input 3 2 2 30 3" xfId="50036"/>
    <cellStyle name="Input 3 2 2 31" xfId="15556"/>
    <cellStyle name="Input 3 2 2 31 2" xfId="33116"/>
    <cellStyle name="Input 3 2 2 31 3" xfId="50604"/>
    <cellStyle name="Input 3 2 2 32" xfId="16103"/>
    <cellStyle name="Input 3 2 2 32 2" xfId="33663"/>
    <cellStyle name="Input 3 2 2 32 3" xfId="51151"/>
    <cellStyle name="Input 3 2 2 33" xfId="16662"/>
    <cellStyle name="Input 3 2 2 33 2" xfId="34222"/>
    <cellStyle name="Input 3 2 2 33 3" xfId="51710"/>
    <cellStyle name="Input 3 2 2 34" xfId="17184"/>
    <cellStyle name="Input 3 2 2 34 2" xfId="34744"/>
    <cellStyle name="Input 3 2 2 34 3" xfId="52232"/>
    <cellStyle name="Input 3 2 2 35" xfId="17788"/>
    <cellStyle name="Input 3 2 2 36" xfId="35276"/>
    <cellStyle name="Input 3 2 2 37" xfId="53169"/>
    <cellStyle name="Input 3 2 2 38" xfId="53523"/>
    <cellStyle name="Input 3 2 2 4" xfId="1114"/>
    <cellStyle name="Input 3 2 2 4 10" xfId="10685"/>
    <cellStyle name="Input 3 2 2 4 10 2" xfId="28245"/>
    <cellStyle name="Input 3 2 2 4 10 3" xfId="45733"/>
    <cellStyle name="Input 3 2 2 4 11" xfId="11196"/>
    <cellStyle name="Input 3 2 2 4 11 2" xfId="28756"/>
    <cellStyle name="Input 3 2 2 4 11 3" xfId="46244"/>
    <cellStyle name="Input 3 2 2 4 12" xfId="11776"/>
    <cellStyle name="Input 3 2 2 4 12 2" xfId="29336"/>
    <cellStyle name="Input 3 2 2 4 12 3" xfId="46824"/>
    <cellStyle name="Input 3 2 2 4 13" xfId="12354"/>
    <cellStyle name="Input 3 2 2 4 13 2" xfId="29914"/>
    <cellStyle name="Input 3 2 2 4 13 3" xfId="47402"/>
    <cellStyle name="Input 3 2 2 4 14" xfId="12931"/>
    <cellStyle name="Input 3 2 2 4 14 2" xfId="30491"/>
    <cellStyle name="Input 3 2 2 4 14 3" xfId="47979"/>
    <cellStyle name="Input 3 2 2 4 15" xfId="13506"/>
    <cellStyle name="Input 3 2 2 4 15 2" xfId="31066"/>
    <cellStyle name="Input 3 2 2 4 15 3" xfId="48554"/>
    <cellStyle name="Input 3 2 2 4 16" xfId="14081"/>
    <cellStyle name="Input 3 2 2 4 16 2" xfId="31641"/>
    <cellStyle name="Input 3 2 2 4 16 3" xfId="49129"/>
    <cellStyle name="Input 3 2 2 4 17" xfId="14638"/>
    <cellStyle name="Input 3 2 2 4 17 2" xfId="32198"/>
    <cellStyle name="Input 3 2 2 4 17 3" xfId="49686"/>
    <cellStyle name="Input 3 2 2 4 18" xfId="15194"/>
    <cellStyle name="Input 3 2 2 4 18 2" xfId="32754"/>
    <cellStyle name="Input 3 2 2 4 18 3" xfId="50242"/>
    <cellStyle name="Input 3 2 2 4 19" xfId="15755"/>
    <cellStyle name="Input 3 2 2 4 19 2" xfId="33315"/>
    <cellStyle name="Input 3 2 2 4 19 3" xfId="50803"/>
    <cellStyle name="Input 3 2 2 4 2" xfId="6086"/>
    <cellStyle name="Input 3 2 2 4 2 2" xfId="23656"/>
    <cellStyle name="Input 3 2 2 4 2 3" xfId="41144"/>
    <cellStyle name="Input 3 2 2 4 20" xfId="16301"/>
    <cellStyle name="Input 3 2 2 4 20 2" xfId="33861"/>
    <cellStyle name="Input 3 2 2 4 20 3" xfId="51349"/>
    <cellStyle name="Input 3 2 2 4 21" xfId="16842"/>
    <cellStyle name="Input 3 2 2 4 21 2" xfId="34402"/>
    <cellStyle name="Input 3 2 2 4 21 3" xfId="51890"/>
    <cellStyle name="Input 3 2 2 4 22" xfId="17363"/>
    <cellStyle name="Input 3 2 2 4 22 2" xfId="34923"/>
    <cellStyle name="Input 3 2 2 4 22 3" xfId="52411"/>
    <cellStyle name="Input 3 2 2 4 23" xfId="17967"/>
    <cellStyle name="Input 3 2 2 4 24" xfId="35455"/>
    <cellStyle name="Input 3 2 2 4 3" xfId="6687"/>
    <cellStyle name="Input 3 2 2 4 3 2" xfId="24247"/>
    <cellStyle name="Input 3 2 2 4 3 3" xfId="41735"/>
    <cellStyle name="Input 3 2 2 4 4" xfId="7267"/>
    <cellStyle name="Input 3 2 2 4 4 2" xfId="24827"/>
    <cellStyle name="Input 3 2 2 4 4 3" xfId="42315"/>
    <cellStyle name="Input 3 2 2 4 5" xfId="7835"/>
    <cellStyle name="Input 3 2 2 4 5 2" xfId="25395"/>
    <cellStyle name="Input 3 2 2 4 5 3" xfId="42883"/>
    <cellStyle name="Input 3 2 2 4 6" xfId="8403"/>
    <cellStyle name="Input 3 2 2 4 6 2" xfId="25963"/>
    <cellStyle name="Input 3 2 2 4 6 3" xfId="43451"/>
    <cellStyle name="Input 3 2 2 4 7" xfId="8971"/>
    <cellStyle name="Input 3 2 2 4 7 2" xfId="26531"/>
    <cellStyle name="Input 3 2 2 4 7 3" xfId="44019"/>
    <cellStyle name="Input 3 2 2 4 8" xfId="9539"/>
    <cellStyle name="Input 3 2 2 4 8 2" xfId="27099"/>
    <cellStyle name="Input 3 2 2 4 8 3" xfId="44587"/>
    <cellStyle name="Input 3 2 2 4 9" xfId="10118"/>
    <cellStyle name="Input 3 2 2 4 9 2" xfId="27678"/>
    <cellStyle name="Input 3 2 2 4 9 3" xfId="45166"/>
    <cellStyle name="Input 3 2 2 5" xfId="1550"/>
    <cellStyle name="Input 3 2 2 5 2" xfId="19142"/>
    <cellStyle name="Input 3 2 2 5 3" xfId="36630"/>
    <cellStyle name="Input 3 2 2 6" xfId="1985"/>
    <cellStyle name="Input 3 2 2 6 2" xfId="19577"/>
    <cellStyle name="Input 3 2 2 6 3" xfId="37065"/>
    <cellStyle name="Input 3 2 2 7" xfId="2421"/>
    <cellStyle name="Input 3 2 2 7 2" xfId="20013"/>
    <cellStyle name="Input 3 2 2 7 3" xfId="37501"/>
    <cellStyle name="Input 3 2 2 8" xfId="3036"/>
    <cellStyle name="Input 3 2 2 8 2" xfId="20628"/>
    <cellStyle name="Input 3 2 2 8 3" xfId="38116"/>
    <cellStyle name="Input 3 2 2 9" xfId="3272"/>
    <cellStyle name="Input 3 2 2 9 2" xfId="20864"/>
    <cellStyle name="Input 3 2 2 9 3" xfId="38352"/>
    <cellStyle name="Input 3 2 20" xfId="5836"/>
    <cellStyle name="Input 3 2 20 2" xfId="23428"/>
    <cellStyle name="Input 3 2 20 3" xfId="40916"/>
    <cellStyle name="Input 3 2 21" xfId="6652"/>
    <cellStyle name="Input 3 2 21 2" xfId="24212"/>
    <cellStyle name="Input 3 2 21 3" xfId="41700"/>
    <cellStyle name="Input 3 2 22" xfId="5785"/>
    <cellStyle name="Input 3 2 22 2" xfId="23377"/>
    <cellStyle name="Input 3 2 22 3" xfId="40865"/>
    <cellStyle name="Input 3 2 23" xfId="5789"/>
    <cellStyle name="Input 3 2 23 2" xfId="23381"/>
    <cellStyle name="Input 3 2 23 3" xfId="40869"/>
    <cellStyle name="Input 3 2 24" xfId="5774"/>
    <cellStyle name="Input 3 2 24 2" xfId="23366"/>
    <cellStyle name="Input 3 2 24 3" xfId="40854"/>
    <cellStyle name="Input 3 2 25" xfId="5737"/>
    <cellStyle name="Input 3 2 25 2" xfId="23329"/>
    <cellStyle name="Input 3 2 25 3" xfId="40817"/>
    <cellStyle name="Input 3 2 26" xfId="10632"/>
    <cellStyle name="Input 3 2 26 2" xfId="28192"/>
    <cellStyle name="Input 3 2 26 3" xfId="45680"/>
    <cellStyle name="Input 3 2 27" xfId="10636"/>
    <cellStyle name="Input 3 2 27 2" xfId="28196"/>
    <cellStyle name="Input 3 2 27 3" xfId="45684"/>
    <cellStyle name="Input 3 2 28" xfId="11179"/>
    <cellStyle name="Input 3 2 28 2" xfId="28739"/>
    <cellStyle name="Input 3 2 28 3" xfId="46227"/>
    <cellStyle name="Input 3 2 29" xfId="10472"/>
    <cellStyle name="Input 3 2 29 2" xfId="28032"/>
    <cellStyle name="Input 3 2 29 3" xfId="45520"/>
    <cellStyle name="Input 3 2 3" xfId="592"/>
    <cellStyle name="Input 3 2 3 10" xfId="3673"/>
    <cellStyle name="Input 3 2 3 10 2" xfId="21265"/>
    <cellStyle name="Input 3 2 3 10 3" xfId="38753"/>
    <cellStyle name="Input 3 2 3 11" xfId="4094"/>
    <cellStyle name="Input 3 2 3 11 2" xfId="21686"/>
    <cellStyle name="Input 3 2 3 11 3" xfId="39174"/>
    <cellStyle name="Input 3 2 3 12" xfId="4515"/>
    <cellStyle name="Input 3 2 3 12 2" xfId="22107"/>
    <cellStyle name="Input 3 2 3 12 3" xfId="39595"/>
    <cellStyle name="Input 3 2 3 13" xfId="4927"/>
    <cellStyle name="Input 3 2 3 13 2" xfId="22519"/>
    <cellStyle name="Input 3 2 3 13 3" xfId="40007"/>
    <cellStyle name="Input 3 2 3 14" xfId="5327"/>
    <cellStyle name="Input 3 2 3 14 2" xfId="22919"/>
    <cellStyle name="Input 3 2 3 14 3" xfId="40407"/>
    <cellStyle name="Input 3 2 3 15" xfId="5843"/>
    <cellStyle name="Input 3 2 3 15 2" xfId="23435"/>
    <cellStyle name="Input 3 2 3 15 3" xfId="40923"/>
    <cellStyle name="Input 3 2 3 16" xfId="6443"/>
    <cellStyle name="Input 3 2 3 16 2" xfId="24003"/>
    <cellStyle name="Input 3 2 3 16 3" xfId="41491"/>
    <cellStyle name="Input 3 2 3 17" xfId="5778"/>
    <cellStyle name="Input 3 2 3 17 2" xfId="23370"/>
    <cellStyle name="Input 3 2 3 17 3" xfId="40858"/>
    <cellStyle name="Input 3 2 3 18" xfId="6487"/>
    <cellStyle name="Input 3 2 3 18 2" xfId="24047"/>
    <cellStyle name="Input 3 2 3 18 3" xfId="41535"/>
    <cellStyle name="Input 3 2 3 19" xfId="6435"/>
    <cellStyle name="Input 3 2 3 19 2" xfId="23995"/>
    <cellStyle name="Input 3 2 3 19 3" xfId="41483"/>
    <cellStyle name="Input 3 2 3 2" xfId="746"/>
    <cellStyle name="Input 3 2 3 2 10" xfId="4663"/>
    <cellStyle name="Input 3 2 3 2 10 2" xfId="22255"/>
    <cellStyle name="Input 3 2 3 2 10 3" xfId="39743"/>
    <cellStyle name="Input 3 2 3 2 11" xfId="5064"/>
    <cellStyle name="Input 3 2 3 2 11 2" xfId="22656"/>
    <cellStyle name="Input 3 2 3 2 11 3" xfId="40144"/>
    <cellStyle name="Input 3 2 3 2 12" xfId="5464"/>
    <cellStyle name="Input 3 2 3 2 12 2" xfId="23056"/>
    <cellStyle name="Input 3 2 3 2 12 3" xfId="40544"/>
    <cellStyle name="Input 3 2 3 2 13" xfId="6209"/>
    <cellStyle name="Input 3 2 3 2 13 2" xfId="23769"/>
    <cellStyle name="Input 3 2 3 2 13 3" xfId="41257"/>
    <cellStyle name="Input 3 2 3 2 14" xfId="6810"/>
    <cellStyle name="Input 3 2 3 2 14 2" xfId="24370"/>
    <cellStyle name="Input 3 2 3 2 14 3" xfId="41858"/>
    <cellStyle name="Input 3 2 3 2 15" xfId="7390"/>
    <cellStyle name="Input 3 2 3 2 15 2" xfId="24950"/>
    <cellStyle name="Input 3 2 3 2 15 3" xfId="42438"/>
    <cellStyle name="Input 3 2 3 2 16" xfId="7958"/>
    <cellStyle name="Input 3 2 3 2 16 2" xfId="25518"/>
    <cellStyle name="Input 3 2 3 2 16 3" xfId="43006"/>
    <cellStyle name="Input 3 2 3 2 17" xfId="8526"/>
    <cellStyle name="Input 3 2 3 2 17 2" xfId="26086"/>
    <cellStyle name="Input 3 2 3 2 17 3" xfId="43574"/>
    <cellStyle name="Input 3 2 3 2 18" xfId="9094"/>
    <cellStyle name="Input 3 2 3 2 18 2" xfId="26654"/>
    <cellStyle name="Input 3 2 3 2 18 3" xfId="44142"/>
    <cellStyle name="Input 3 2 3 2 19" xfId="9662"/>
    <cellStyle name="Input 3 2 3 2 19 2" xfId="27222"/>
    <cellStyle name="Input 3 2 3 2 19 3" xfId="44710"/>
    <cellStyle name="Input 3 2 3 2 2" xfId="1239"/>
    <cellStyle name="Input 3 2 3 2 2 2" xfId="18831"/>
    <cellStyle name="Input 3 2 3 2 2 3" xfId="36319"/>
    <cellStyle name="Input 3 2 3 2 20" xfId="10241"/>
    <cellStyle name="Input 3 2 3 2 20 2" xfId="27801"/>
    <cellStyle name="Input 3 2 3 2 20 3" xfId="45289"/>
    <cellStyle name="Input 3 2 3 2 21" xfId="10808"/>
    <cellStyle name="Input 3 2 3 2 21 2" xfId="28368"/>
    <cellStyle name="Input 3 2 3 2 21 3" xfId="45856"/>
    <cellStyle name="Input 3 2 3 2 22" xfId="11318"/>
    <cellStyle name="Input 3 2 3 2 22 2" xfId="28878"/>
    <cellStyle name="Input 3 2 3 2 22 3" xfId="46366"/>
    <cellStyle name="Input 3 2 3 2 23" xfId="11899"/>
    <cellStyle name="Input 3 2 3 2 23 2" xfId="29459"/>
    <cellStyle name="Input 3 2 3 2 23 3" xfId="46947"/>
    <cellStyle name="Input 3 2 3 2 24" xfId="12477"/>
    <cellStyle name="Input 3 2 3 2 24 2" xfId="30037"/>
    <cellStyle name="Input 3 2 3 2 24 3" xfId="47525"/>
    <cellStyle name="Input 3 2 3 2 25" xfId="13053"/>
    <cellStyle name="Input 3 2 3 2 25 2" xfId="30613"/>
    <cellStyle name="Input 3 2 3 2 25 3" xfId="48101"/>
    <cellStyle name="Input 3 2 3 2 26" xfId="13629"/>
    <cellStyle name="Input 3 2 3 2 26 2" xfId="31189"/>
    <cellStyle name="Input 3 2 3 2 26 3" xfId="48677"/>
    <cellStyle name="Input 3 2 3 2 27" xfId="14203"/>
    <cellStyle name="Input 3 2 3 2 27 2" xfId="31763"/>
    <cellStyle name="Input 3 2 3 2 27 3" xfId="49251"/>
    <cellStyle name="Input 3 2 3 2 28" xfId="14759"/>
    <cellStyle name="Input 3 2 3 2 28 2" xfId="32319"/>
    <cellStyle name="Input 3 2 3 2 28 3" xfId="49807"/>
    <cellStyle name="Input 3 2 3 2 29" xfId="15316"/>
    <cellStyle name="Input 3 2 3 2 29 2" xfId="32876"/>
    <cellStyle name="Input 3 2 3 2 29 3" xfId="50364"/>
    <cellStyle name="Input 3 2 3 2 3" xfId="1675"/>
    <cellStyle name="Input 3 2 3 2 3 2" xfId="19267"/>
    <cellStyle name="Input 3 2 3 2 3 3" xfId="36755"/>
    <cellStyle name="Input 3 2 3 2 30" xfId="15874"/>
    <cellStyle name="Input 3 2 3 2 30 2" xfId="33434"/>
    <cellStyle name="Input 3 2 3 2 30 3" xfId="50922"/>
    <cellStyle name="Input 3 2 3 2 31" xfId="16422"/>
    <cellStyle name="Input 3 2 3 2 31 2" xfId="33982"/>
    <cellStyle name="Input 3 2 3 2 31 3" xfId="51470"/>
    <cellStyle name="Input 3 2 3 2 32" xfId="16955"/>
    <cellStyle name="Input 3 2 3 2 32 2" xfId="34515"/>
    <cellStyle name="Input 3 2 3 2 32 3" xfId="52003"/>
    <cellStyle name="Input 3 2 3 2 33" xfId="17476"/>
    <cellStyle name="Input 3 2 3 2 33 2" xfId="35036"/>
    <cellStyle name="Input 3 2 3 2 33 3" xfId="52524"/>
    <cellStyle name="Input 3 2 3 2 34" xfId="18080"/>
    <cellStyle name="Input 3 2 3 2 35" xfId="35568"/>
    <cellStyle name="Input 3 2 3 2 36" xfId="53294"/>
    <cellStyle name="Input 3 2 3 2 37" xfId="53551"/>
    <cellStyle name="Input 3 2 3 2 4" xfId="2110"/>
    <cellStyle name="Input 3 2 3 2 4 2" xfId="19702"/>
    <cellStyle name="Input 3 2 3 2 4 3" xfId="37190"/>
    <cellStyle name="Input 3 2 3 2 5" xfId="2546"/>
    <cellStyle name="Input 3 2 3 2 5 2" xfId="20138"/>
    <cellStyle name="Input 3 2 3 2 5 3" xfId="37626"/>
    <cellStyle name="Input 3 2 3 2 6" xfId="475"/>
    <cellStyle name="Input 3 2 3 2 6 2" xfId="18522"/>
    <cellStyle name="Input 3 2 3 2 6 3" xfId="36010"/>
    <cellStyle name="Input 3 2 3 2 7" xfId="3396"/>
    <cellStyle name="Input 3 2 3 2 7 2" xfId="20988"/>
    <cellStyle name="Input 3 2 3 2 7 3" xfId="38476"/>
    <cellStyle name="Input 3 2 3 2 8" xfId="3821"/>
    <cellStyle name="Input 3 2 3 2 8 2" xfId="21413"/>
    <cellStyle name="Input 3 2 3 2 8 3" xfId="38901"/>
    <cellStyle name="Input 3 2 3 2 9" xfId="4242"/>
    <cellStyle name="Input 3 2 3 2 9 2" xfId="21834"/>
    <cellStyle name="Input 3 2 3 2 9 3" xfId="39322"/>
    <cellStyle name="Input 3 2 3 20" xfId="5777"/>
    <cellStyle name="Input 3 2 3 20 2" xfId="23369"/>
    <cellStyle name="Input 3 2 3 20 3" xfId="40857"/>
    <cellStyle name="Input 3 2 3 21" xfId="6699"/>
    <cellStyle name="Input 3 2 3 21 2" xfId="24259"/>
    <cellStyle name="Input 3 2 3 21 3" xfId="41747"/>
    <cellStyle name="Input 3 2 3 22" xfId="7844"/>
    <cellStyle name="Input 3 2 3 22 2" xfId="25404"/>
    <cellStyle name="Input 3 2 3 22 3" xfId="42892"/>
    <cellStyle name="Input 3 2 3 23" xfId="10469"/>
    <cellStyle name="Input 3 2 3 23 2" xfId="28029"/>
    <cellStyle name="Input 3 2 3 23 3" xfId="45517"/>
    <cellStyle name="Input 3 2 3 24" xfId="9347"/>
    <cellStyle name="Input 3 2 3 24 2" xfId="26907"/>
    <cellStyle name="Input 3 2 3 24 3" xfId="44395"/>
    <cellStyle name="Input 3 2 3 25" xfId="9919"/>
    <cellStyle name="Input 3 2 3 25 2" xfId="27479"/>
    <cellStyle name="Input 3 2 3 25 3" xfId="44967"/>
    <cellStyle name="Input 3 2 3 26" xfId="10694"/>
    <cellStyle name="Input 3 2 3 26 2" xfId="28254"/>
    <cellStyle name="Input 3 2 3 26 3" xfId="45742"/>
    <cellStyle name="Input 3 2 3 27" xfId="10484"/>
    <cellStyle name="Input 3 2 3 27 2" xfId="28044"/>
    <cellStyle name="Input 3 2 3 27 3" xfId="45532"/>
    <cellStyle name="Input 3 2 3 28" xfId="11124"/>
    <cellStyle name="Input 3 2 3 28 2" xfId="28684"/>
    <cellStyle name="Input 3 2 3 28 3" xfId="46172"/>
    <cellStyle name="Input 3 2 3 29" xfId="13309"/>
    <cellStyle name="Input 3 2 3 29 2" xfId="30869"/>
    <cellStyle name="Input 3 2 3 29 3" xfId="48357"/>
    <cellStyle name="Input 3 2 3 3" xfId="866"/>
    <cellStyle name="Input 3 2 3 3 10" xfId="4783"/>
    <cellStyle name="Input 3 2 3 3 10 2" xfId="22375"/>
    <cellStyle name="Input 3 2 3 3 10 3" xfId="39863"/>
    <cellStyle name="Input 3 2 3 3 11" xfId="5184"/>
    <cellStyle name="Input 3 2 3 3 11 2" xfId="22776"/>
    <cellStyle name="Input 3 2 3 3 11 3" xfId="40264"/>
    <cellStyle name="Input 3 2 3 3 12" xfId="5584"/>
    <cellStyle name="Input 3 2 3 3 12 2" xfId="23176"/>
    <cellStyle name="Input 3 2 3 3 12 3" xfId="40664"/>
    <cellStyle name="Input 3 2 3 3 13" xfId="6329"/>
    <cellStyle name="Input 3 2 3 3 13 2" xfId="23889"/>
    <cellStyle name="Input 3 2 3 3 13 3" xfId="41377"/>
    <cellStyle name="Input 3 2 3 3 14" xfId="6930"/>
    <cellStyle name="Input 3 2 3 3 14 2" xfId="24490"/>
    <cellStyle name="Input 3 2 3 3 14 3" xfId="41978"/>
    <cellStyle name="Input 3 2 3 3 15" xfId="7510"/>
    <cellStyle name="Input 3 2 3 3 15 2" xfId="25070"/>
    <cellStyle name="Input 3 2 3 3 15 3" xfId="42558"/>
    <cellStyle name="Input 3 2 3 3 16" xfId="8078"/>
    <cellStyle name="Input 3 2 3 3 16 2" xfId="25638"/>
    <cellStyle name="Input 3 2 3 3 16 3" xfId="43126"/>
    <cellStyle name="Input 3 2 3 3 17" xfId="8646"/>
    <cellStyle name="Input 3 2 3 3 17 2" xfId="26206"/>
    <cellStyle name="Input 3 2 3 3 17 3" xfId="43694"/>
    <cellStyle name="Input 3 2 3 3 18" xfId="9214"/>
    <cellStyle name="Input 3 2 3 3 18 2" xfId="26774"/>
    <cellStyle name="Input 3 2 3 3 18 3" xfId="44262"/>
    <cellStyle name="Input 3 2 3 3 19" xfId="9782"/>
    <cellStyle name="Input 3 2 3 3 19 2" xfId="27342"/>
    <cellStyle name="Input 3 2 3 3 19 3" xfId="44830"/>
    <cellStyle name="Input 3 2 3 3 2" xfId="1359"/>
    <cellStyle name="Input 3 2 3 3 2 2" xfId="18951"/>
    <cellStyle name="Input 3 2 3 3 2 3" xfId="36439"/>
    <cellStyle name="Input 3 2 3 3 20" xfId="10361"/>
    <cellStyle name="Input 3 2 3 3 20 2" xfId="27921"/>
    <cellStyle name="Input 3 2 3 3 20 3" xfId="45409"/>
    <cellStyle name="Input 3 2 3 3 21" xfId="10928"/>
    <cellStyle name="Input 3 2 3 3 21 2" xfId="28488"/>
    <cellStyle name="Input 3 2 3 3 21 3" xfId="45976"/>
    <cellStyle name="Input 3 2 3 3 22" xfId="11438"/>
    <cellStyle name="Input 3 2 3 3 22 2" xfId="28998"/>
    <cellStyle name="Input 3 2 3 3 22 3" xfId="46486"/>
    <cellStyle name="Input 3 2 3 3 23" xfId="12019"/>
    <cellStyle name="Input 3 2 3 3 23 2" xfId="29579"/>
    <cellStyle name="Input 3 2 3 3 23 3" xfId="47067"/>
    <cellStyle name="Input 3 2 3 3 24" xfId="12597"/>
    <cellStyle name="Input 3 2 3 3 24 2" xfId="30157"/>
    <cellStyle name="Input 3 2 3 3 24 3" xfId="47645"/>
    <cellStyle name="Input 3 2 3 3 25" xfId="13173"/>
    <cellStyle name="Input 3 2 3 3 25 2" xfId="30733"/>
    <cellStyle name="Input 3 2 3 3 25 3" xfId="48221"/>
    <cellStyle name="Input 3 2 3 3 26" xfId="13749"/>
    <cellStyle name="Input 3 2 3 3 26 2" xfId="31309"/>
    <cellStyle name="Input 3 2 3 3 26 3" xfId="48797"/>
    <cellStyle name="Input 3 2 3 3 27" xfId="14323"/>
    <cellStyle name="Input 3 2 3 3 27 2" xfId="31883"/>
    <cellStyle name="Input 3 2 3 3 27 3" xfId="49371"/>
    <cellStyle name="Input 3 2 3 3 28" xfId="14879"/>
    <cellStyle name="Input 3 2 3 3 28 2" xfId="32439"/>
    <cellStyle name="Input 3 2 3 3 28 3" xfId="49927"/>
    <cellStyle name="Input 3 2 3 3 29" xfId="15436"/>
    <cellStyle name="Input 3 2 3 3 29 2" xfId="32996"/>
    <cellStyle name="Input 3 2 3 3 29 3" xfId="50484"/>
    <cellStyle name="Input 3 2 3 3 3" xfId="1795"/>
    <cellStyle name="Input 3 2 3 3 3 2" xfId="19387"/>
    <cellStyle name="Input 3 2 3 3 3 3" xfId="36875"/>
    <cellStyle name="Input 3 2 3 3 30" xfId="15994"/>
    <cellStyle name="Input 3 2 3 3 30 2" xfId="33554"/>
    <cellStyle name="Input 3 2 3 3 30 3" xfId="51042"/>
    <cellStyle name="Input 3 2 3 3 31" xfId="16542"/>
    <cellStyle name="Input 3 2 3 3 31 2" xfId="34102"/>
    <cellStyle name="Input 3 2 3 3 31 3" xfId="51590"/>
    <cellStyle name="Input 3 2 3 3 32" xfId="17075"/>
    <cellStyle name="Input 3 2 3 3 32 2" xfId="34635"/>
    <cellStyle name="Input 3 2 3 3 32 3" xfId="52123"/>
    <cellStyle name="Input 3 2 3 3 33" xfId="17596"/>
    <cellStyle name="Input 3 2 3 3 33 2" xfId="35156"/>
    <cellStyle name="Input 3 2 3 3 33 3" xfId="52644"/>
    <cellStyle name="Input 3 2 3 3 34" xfId="18200"/>
    <cellStyle name="Input 3 2 3 3 35" xfId="35688"/>
    <cellStyle name="Input 3 2 3 3 36" xfId="53414"/>
    <cellStyle name="Input 3 2 3 3 37" xfId="53097"/>
    <cellStyle name="Input 3 2 3 3 4" xfId="2230"/>
    <cellStyle name="Input 3 2 3 3 4 2" xfId="19822"/>
    <cellStyle name="Input 3 2 3 3 4 3" xfId="37310"/>
    <cellStyle name="Input 3 2 3 3 5" xfId="2666"/>
    <cellStyle name="Input 3 2 3 3 5 2" xfId="20258"/>
    <cellStyle name="Input 3 2 3 3 5 3" xfId="37746"/>
    <cellStyle name="Input 3 2 3 3 6" xfId="2995"/>
    <cellStyle name="Input 3 2 3 3 6 2" xfId="20587"/>
    <cellStyle name="Input 3 2 3 3 6 3" xfId="38075"/>
    <cellStyle name="Input 3 2 3 3 7" xfId="3516"/>
    <cellStyle name="Input 3 2 3 3 7 2" xfId="21108"/>
    <cellStyle name="Input 3 2 3 3 7 3" xfId="38596"/>
    <cellStyle name="Input 3 2 3 3 8" xfId="3941"/>
    <cellStyle name="Input 3 2 3 3 8 2" xfId="21533"/>
    <cellStyle name="Input 3 2 3 3 8 3" xfId="39021"/>
    <cellStyle name="Input 3 2 3 3 9" xfId="4362"/>
    <cellStyle name="Input 3 2 3 3 9 2" xfId="21954"/>
    <cellStyle name="Input 3 2 3 3 9 3" xfId="39442"/>
    <cellStyle name="Input 3 2 3 30" xfId="12157"/>
    <cellStyle name="Input 3 2 3 30 2" xfId="29717"/>
    <cellStyle name="Input 3 2 3 30 3" xfId="47205"/>
    <cellStyle name="Input 3 2 3 31" xfId="12150"/>
    <cellStyle name="Input 3 2 3 31 2" xfId="29710"/>
    <cellStyle name="Input 3 2 3 31 3" xfId="47198"/>
    <cellStyle name="Input 3 2 3 32" xfId="15003"/>
    <cellStyle name="Input 3 2 3 32 2" xfId="32563"/>
    <cellStyle name="Input 3 2 3 32 3" xfId="50051"/>
    <cellStyle name="Input 3 2 3 33" xfId="14651"/>
    <cellStyle name="Input 3 2 3 33 2" xfId="32211"/>
    <cellStyle name="Input 3 2 3 33 3" xfId="49699"/>
    <cellStyle name="Input 3 2 3 34" xfId="16116"/>
    <cellStyle name="Input 3 2 3 34 2" xfId="33676"/>
    <cellStyle name="Input 3 2 3 34 3" xfId="51164"/>
    <cellStyle name="Input 3 2 3 35" xfId="17764"/>
    <cellStyle name="Input 3 2 3 36" xfId="17709"/>
    <cellStyle name="Input 3 2 3 37" xfId="53140"/>
    <cellStyle name="Input 3 2 3 38" xfId="53722"/>
    <cellStyle name="Input 3 2 3 4" xfId="1085"/>
    <cellStyle name="Input 3 2 3 4 10" xfId="10657"/>
    <cellStyle name="Input 3 2 3 4 10 2" xfId="28217"/>
    <cellStyle name="Input 3 2 3 4 10 3" xfId="45705"/>
    <cellStyle name="Input 3 2 3 4 11" xfId="11167"/>
    <cellStyle name="Input 3 2 3 4 11 2" xfId="28727"/>
    <cellStyle name="Input 3 2 3 4 11 3" xfId="46215"/>
    <cellStyle name="Input 3 2 3 4 12" xfId="11747"/>
    <cellStyle name="Input 3 2 3 4 12 2" xfId="29307"/>
    <cellStyle name="Input 3 2 3 4 12 3" xfId="46795"/>
    <cellStyle name="Input 3 2 3 4 13" xfId="12325"/>
    <cellStyle name="Input 3 2 3 4 13 2" xfId="29885"/>
    <cellStyle name="Input 3 2 3 4 13 3" xfId="47373"/>
    <cellStyle name="Input 3 2 3 4 14" xfId="12902"/>
    <cellStyle name="Input 3 2 3 4 14 2" xfId="30462"/>
    <cellStyle name="Input 3 2 3 4 14 3" xfId="47950"/>
    <cellStyle name="Input 3 2 3 4 15" xfId="13478"/>
    <cellStyle name="Input 3 2 3 4 15 2" xfId="31038"/>
    <cellStyle name="Input 3 2 3 4 15 3" xfId="48526"/>
    <cellStyle name="Input 3 2 3 4 16" xfId="14052"/>
    <cellStyle name="Input 3 2 3 4 16 2" xfId="31612"/>
    <cellStyle name="Input 3 2 3 4 16 3" xfId="49100"/>
    <cellStyle name="Input 3 2 3 4 17" xfId="14611"/>
    <cellStyle name="Input 3 2 3 4 17 2" xfId="32171"/>
    <cellStyle name="Input 3 2 3 4 17 3" xfId="49659"/>
    <cellStyle name="Input 3 2 3 4 18" xfId="15166"/>
    <cellStyle name="Input 3 2 3 4 18 2" xfId="32726"/>
    <cellStyle name="Input 3 2 3 4 18 3" xfId="50214"/>
    <cellStyle name="Input 3 2 3 4 19" xfId="15730"/>
    <cellStyle name="Input 3 2 3 4 19 2" xfId="33290"/>
    <cellStyle name="Input 3 2 3 4 19 3" xfId="50778"/>
    <cellStyle name="Input 3 2 3 4 2" xfId="6057"/>
    <cellStyle name="Input 3 2 3 4 2 2" xfId="23632"/>
    <cellStyle name="Input 3 2 3 4 2 3" xfId="41120"/>
    <cellStyle name="Input 3 2 3 4 20" xfId="16276"/>
    <cellStyle name="Input 3 2 3 4 20 2" xfId="33836"/>
    <cellStyle name="Input 3 2 3 4 20 3" xfId="51324"/>
    <cellStyle name="Input 3 2 3 4 21" xfId="16818"/>
    <cellStyle name="Input 3 2 3 4 21 2" xfId="34378"/>
    <cellStyle name="Input 3 2 3 4 21 3" xfId="51866"/>
    <cellStyle name="Input 3 2 3 4 22" xfId="17339"/>
    <cellStyle name="Input 3 2 3 4 22 2" xfId="34899"/>
    <cellStyle name="Input 3 2 3 4 22 3" xfId="52387"/>
    <cellStyle name="Input 3 2 3 4 23" xfId="17943"/>
    <cellStyle name="Input 3 2 3 4 24" xfId="35431"/>
    <cellStyle name="Input 3 2 3 4 3" xfId="6658"/>
    <cellStyle name="Input 3 2 3 4 3 2" xfId="24218"/>
    <cellStyle name="Input 3 2 3 4 3 3" xfId="41706"/>
    <cellStyle name="Input 3 2 3 4 4" xfId="7238"/>
    <cellStyle name="Input 3 2 3 4 4 2" xfId="24798"/>
    <cellStyle name="Input 3 2 3 4 4 3" xfId="42286"/>
    <cellStyle name="Input 3 2 3 4 5" xfId="7806"/>
    <cellStyle name="Input 3 2 3 4 5 2" xfId="25366"/>
    <cellStyle name="Input 3 2 3 4 5 3" xfId="42854"/>
    <cellStyle name="Input 3 2 3 4 6" xfId="8374"/>
    <cellStyle name="Input 3 2 3 4 6 2" xfId="25934"/>
    <cellStyle name="Input 3 2 3 4 6 3" xfId="43422"/>
    <cellStyle name="Input 3 2 3 4 7" xfId="8942"/>
    <cellStyle name="Input 3 2 3 4 7 2" xfId="26502"/>
    <cellStyle name="Input 3 2 3 4 7 3" xfId="43990"/>
    <cellStyle name="Input 3 2 3 4 8" xfId="9510"/>
    <cellStyle name="Input 3 2 3 4 8 2" xfId="27070"/>
    <cellStyle name="Input 3 2 3 4 8 3" xfId="44558"/>
    <cellStyle name="Input 3 2 3 4 9" xfId="10089"/>
    <cellStyle name="Input 3 2 3 4 9 2" xfId="27649"/>
    <cellStyle name="Input 3 2 3 4 9 3" xfId="45137"/>
    <cellStyle name="Input 3 2 3 5" xfId="1521"/>
    <cellStyle name="Input 3 2 3 5 2" xfId="19113"/>
    <cellStyle name="Input 3 2 3 5 3" xfId="36601"/>
    <cellStyle name="Input 3 2 3 6" xfId="1957"/>
    <cellStyle name="Input 3 2 3 6 2" xfId="19549"/>
    <cellStyle name="Input 3 2 3 6 3" xfId="37037"/>
    <cellStyle name="Input 3 2 3 7" xfId="2392"/>
    <cellStyle name="Input 3 2 3 7 2" xfId="19984"/>
    <cellStyle name="Input 3 2 3 7 3" xfId="37472"/>
    <cellStyle name="Input 3 2 3 8" xfId="2848"/>
    <cellStyle name="Input 3 2 3 8 2" xfId="20440"/>
    <cellStyle name="Input 3 2 3 8 3" xfId="37928"/>
    <cellStyle name="Input 3 2 3 9" xfId="3244"/>
    <cellStyle name="Input 3 2 3 9 2" xfId="20836"/>
    <cellStyle name="Input 3 2 3 9 3" xfId="38324"/>
    <cellStyle name="Input 3 2 30" xfId="9914"/>
    <cellStyle name="Input 3 2 30 2" xfId="27474"/>
    <cellStyle name="Input 3 2 30 3" xfId="44962"/>
    <cellStyle name="Input 3 2 31" xfId="11570"/>
    <cellStyle name="Input 3 2 31 2" xfId="29130"/>
    <cellStyle name="Input 3 2 31 3" xfId="46618"/>
    <cellStyle name="Input 3 2 32" xfId="13472"/>
    <cellStyle name="Input 3 2 32 2" xfId="31032"/>
    <cellStyle name="Input 3 2 32 3" xfId="48520"/>
    <cellStyle name="Input 3 2 33" xfId="11128"/>
    <cellStyle name="Input 3 2 33 2" xfId="28688"/>
    <cellStyle name="Input 3 2 33 3" xfId="46176"/>
    <cellStyle name="Input 3 2 34" xfId="11126"/>
    <cellStyle name="Input 3 2 34 2" xfId="28686"/>
    <cellStyle name="Input 3 2 34 3" xfId="46174"/>
    <cellStyle name="Input 3 2 35" xfId="15160"/>
    <cellStyle name="Input 3 2 35 2" xfId="32720"/>
    <cellStyle name="Input 3 2 35 3" xfId="50208"/>
    <cellStyle name="Input 3 2 36" xfId="12319"/>
    <cellStyle name="Input 3 2 36 2" xfId="29879"/>
    <cellStyle name="Input 3 2 36 3" xfId="47367"/>
    <cellStyle name="Input 3 2 37" xfId="16270"/>
    <cellStyle name="Input 3 2 37 2" xfId="33830"/>
    <cellStyle name="Input 3 2 37 3" xfId="51318"/>
    <cellStyle name="Input 3 2 38" xfId="17740"/>
    <cellStyle name="Input 3 2 39" xfId="17733"/>
    <cellStyle name="Input 3 2 4" xfId="722"/>
    <cellStyle name="Input 3 2 4 10" xfId="4639"/>
    <cellStyle name="Input 3 2 4 10 2" xfId="22231"/>
    <cellStyle name="Input 3 2 4 10 3" xfId="39719"/>
    <cellStyle name="Input 3 2 4 11" xfId="5040"/>
    <cellStyle name="Input 3 2 4 11 2" xfId="22632"/>
    <cellStyle name="Input 3 2 4 11 3" xfId="40120"/>
    <cellStyle name="Input 3 2 4 12" xfId="5440"/>
    <cellStyle name="Input 3 2 4 12 2" xfId="23032"/>
    <cellStyle name="Input 3 2 4 12 3" xfId="40520"/>
    <cellStyle name="Input 3 2 4 13" xfId="6185"/>
    <cellStyle name="Input 3 2 4 13 2" xfId="23745"/>
    <cellStyle name="Input 3 2 4 13 3" xfId="41233"/>
    <cellStyle name="Input 3 2 4 14" xfId="6786"/>
    <cellStyle name="Input 3 2 4 14 2" xfId="24346"/>
    <cellStyle name="Input 3 2 4 14 3" xfId="41834"/>
    <cellStyle name="Input 3 2 4 15" xfId="7366"/>
    <cellStyle name="Input 3 2 4 15 2" xfId="24926"/>
    <cellStyle name="Input 3 2 4 15 3" xfId="42414"/>
    <cellStyle name="Input 3 2 4 16" xfId="7934"/>
    <cellStyle name="Input 3 2 4 16 2" xfId="25494"/>
    <cellStyle name="Input 3 2 4 16 3" xfId="42982"/>
    <cellStyle name="Input 3 2 4 17" xfId="8502"/>
    <cellStyle name="Input 3 2 4 17 2" xfId="26062"/>
    <cellStyle name="Input 3 2 4 17 3" xfId="43550"/>
    <cellStyle name="Input 3 2 4 18" xfId="9070"/>
    <cellStyle name="Input 3 2 4 18 2" xfId="26630"/>
    <cellStyle name="Input 3 2 4 18 3" xfId="44118"/>
    <cellStyle name="Input 3 2 4 19" xfId="9638"/>
    <cellStyle name="Input 3 2 4 19 2" xfId="27198"/>
    <cellStyle name="Input 3 2 4 19 3" xfId="44686"/>
    <cellStyle name="Input 3 2 4 2" xfId="1215"/>
    <cellStyle name="Input 3 2 4 2 2" xfId="18807"/>
    <cellStyle name="Input 3 2 4 2 3" xfId="36295"/>
    <cellStyle name="Input 3 2 4 20" xfId="10217"/>
    <cellStyle name="Input 3 2 4 20 2" xfId="27777"/>
    <cellStyle name="Input 3 2 4 20 3" xfId="45265"/>
    <cellStyle name="Input 3 2 4 21" xfId="10784"/>
    <cellStyle name="Input 3 2 4 21 2" xfId="28344"/>
    <cellStyle name="Input 3 2 4 21 3" xfId="45832"/>
    <cellStyle name="Input 3 2 4 22" xfId="11294"/>
    <cellStyle name="Input 3 2 4 22 2" xfId="28854"/>
    <cellStyle name="Input 3 2 4 22 3" xfId="46342"/>
    <cellStyle name="Input 3 2 4 23" xfId="11875"/>
    <cellStyle name="Input 3 2 4 23 2" xfId="29435"/>
    <cellStyle name="Input 3 2 4 23 3" xfId="46923"/>
    <cellStyle name="Input 3 2 4 24" xfId="12453"/>
    <cellStyle name="Input 3 2 4 24 2" xfId="30013"/>
    <cellStyle name="Input 3 2 4 24 3" xfId="47501"/>
    <cellStyle name="Input 3 2 4 25" xfId="13029"/>
    <cellStyle name="Input 3 2 4 25 2" xfId="30589"/>
    <cellStyle name="Input 3 2 4 25 3" xfId="48077"/>
    <cellStyle name="Input 3 2 4 26" xfId="13605"/>
    <cellStyle name="Input 3 2 4 26 2" xfId="31165"/>
    <cellStyle name="Input 3 2 4 26 3" xfId="48653"/>
    <cellStyle name="Input 3 2 4 27" xfId="14179"/>
    <cellStyle name="Input 3 2 4 27 2" xfId="31739"/>
    <cellStyle name="Input 3 2 4 27 3" xfId="49227"/>
    <cellStyle name="Input 3 2 4 28" xfId="14735"/>
    <cellStyle name="Input 3 2 4 28 2" xfId="32295"/>
    <cellStyle name="Input 3 2 4 28 3" xfId="49783"/>
    <cellStyle name="Input 3 2 4 29" xfId="15292"/>
    <cellStyle name="Input 3 2 4 29 2" xfId="32852"/>
    <cellStyle name="Input 3 2 4 29 3" xfId="50340"/>
    <cellStyle name="Input 3 2 4 3" xfId="1651"/>
    <cellStyle name="Input 3 2 4 3 2" xfId="19243"/>
    <cellStyle name="Input 3 2 4 3 3" xfId="36731"/>
    <cellStyle name="Input 3 2 4 30" xfId="15850"/>
    <cellStyle name="Input 3 2 4 30 2" xfId="33410"/>
    <cellStyle name="Input 3 2 4 30 3" xfId="50898"/>
    <cellStyle name="Input 3 2 4 31" xfId="16398"/>
    <cellStyle name="Input 3 2 4 31 2" xfId="33958"/>
    <cellStyle name="Input 3 2 4 31 3" xfId="51446"/>
    <cellStyle name="Input 3 2 4 32" xfId="16931"/>
    <cellStyle name="Input 3 2 4 32 2" xfId="34491"/>
    <cellStyle name="Input 3 2 4 32 3" xfId="51979"/>
    <cellStyle name="Input 3 2 4 33" xfId="17452"/>
    <cellStyle name="Input 3 2 4 33 2" xfId="35012"/>
    <cellStyle name="Input 3 2 4 33 3" xfId="52500"/>
    <cellStyle name="Input 3 2 4 34" xfId="18056"/>
    <cellStyle name="Input 3 2 4 35" xfId="35544"/>
    <cellStyle name="Input 3 2 4 36" xfId="53270"/>
    <cellStyle name="Input 3 2 4 37" xfId="53536"/>
    <cellStyle name="Input 3 2 4 4" xfId="2086"/>
    <cellStyle name="Input 3 2 4 4 2" xfId="19678"/>
    <cellStyle name="Input 3 2 4 4 3" xfId="37166"/>
    <cellStyle name="Input 3 2 4 5" xfId="2522"/>
    <cellStyle name="Input 3 2 4 5 2" xfId="20114"/>
    <cellStyle name="Input 3 2 4 5 3" xfId="37602"/>
    <cellStyle name="Input 3 2 4 6" xfId="1929"/>
    <cellStyle name="Input 3 2 4 6 2" xfId="19521"/>
    <cellStyle name="Input 3 2 4 6 3" xfId="37009"/>
    <cellStyle name="Input 3 2 4 7" xfId="3372"/>
    <cellStyle name="Input 3 2 4 7 2" xfId="20964"/>
    <cellStyle name="Input 3 2 4 7 3" xfId="38452"/>
    <cellStyle name="Input 3 2 4 8" xfId="3797"/>
    <cellStyle name="Input 3 2 4 8 2" xfId="21389"/>
    <cellStyle name="Input 3 2 4 8 3" xfId="38877"/>
    <cellStyle name="Input 3 2 4 9" xfId="4218"/>
    <cellStyle name="Input 3 2 4 9 2" xfId="21810"/>
    <cellStyle name="Input 3 2 4 9 3" xfId="39298"/>
    <cellStyle name="Input 3 2 40" xfId="52840"/>
    <cellStyle name="Input 3 2 41" xfId="52867"/>
    <cellStyle name="Input 3 2 42" xfId="52859"/>
    <cellStyle name="Input 3 2 43" xfId="52901"/>
    <cellStyle name="Input 3 2 44" xfId="52921"/>
    <cellStyle name="Input 3 2 45" xfId="52936"/>
    <cellStyle name="Input 3 2 46" xfId="52948"/>
    <cellStyle name="Input 3 2 47" xfId="52960"/>
    <cellStyle name="Input 3 2 48" xfId="53103"/>
    <cellStyle name="Input 3 2 49" xfId="53824"/>
    <cellStyle name="Input 3 2 5" xfId="535"/>
    <cellStyle name="Input 3 2 5 10" xfId="2830"/>
    <cellStyle name="Input 3 2 5 10 2" xfId="20422"/>
    <cellStyle name="Input 3 2 5 10 3" xfId="37910"/>
    <cellStyle name="Input 3 2 5 11" xfId="3237"/>
    <cellStyle name="Input 3 2 5 11 2" xfId="20829"/>
    <cellStyle name="Input 3 2 5 11 3" xfId="38317"/>
    <cellStyle name="Input 3 2 5 12" xfId="3666"/>
    <cellStyle name="Input 3 2 5 12 2" xfId="21258"/>
    <cellStyle name="Input 3 2 5 12 3" xfId="38746"/>
    <cellStyle name="Input 3 2 5 13" xfId="6001"/>
    <cellStyle name="Input 3 2 5 13 2" xfId="23593"/>
    <cellStyle name="Input 3 2 5 13 3" xfId="41081"/>
    <cellStyle name="Input 3 2 5 14" xfId="6602"/>
    <cellStyle name="Input 3 2 5 14 2" xfId="24162"/>
    <cellStyle name="Input 3 2 5 14 3" xfId="41650"/>
    <cellStyle name="Input 3 2 5 15" xfId="7182"/>
    <cellStyle name="Input 3 2 5 15 2" xfId="24742"/>
    <cellStyle name="Input 3 2 5 15 3" xfId="42230"/>
    <cellStyle name="Input 3 2 5 16" xfId="7750"/>
    <cellStyle name="Input 3 2 5 16 2" xfId="25310"/>
    <cellStyle name="Input 3 2 5 16 3" xfId="42798"/>
    <cellStyle name="Input 3 2 5 17" xfId="8318"/>
    <cellStyle name="Input 3 2 5 17 2" xfId="25878"/>
    <cellStyle name="Input 3 2 5 17 3" xfId="43366"/>
    <cellStyle name="Input 3 2 5 18" xfId="8886"/>
    <cellStyle name="Input 3 2 5 18 2" xfId="26446"/>
    <cellStyle name="Input 3 2 5 18 3" xfId="43934"/>
    <cellStyle name="Input 3 2 5 19" xfId="9454"/>
    <cellStyle name="Input 3 2 5 19 2" xfId="27014"/>
    <cellStyle name="Input 3 2 5 19 3" xfId="44502"/>
    <cellStyle name="Input 3 2 5 2" xfId="1028"/>
    <cellStyle name="Input 3 2 5 2 2" xfId="18644"/>
    <cellStyle name="Input 3 2 5 2 3" xfId="36132"/>
    <cellStyle name="Input 3 2 5 20" xfId="10034"/>
    <cellStyle name="Input 3 2 5 20 2" xfId="27594"/>
    <cellStyle name="Input 3 2 5 20 3" xfId="45082"/>
    <cellStyle name="Input 3 2 5 21" xfId="10601"/>
    <cellStyle name="Input 3 2 5 21 2" xfId="28161"/>
    <cellStyle name="Input 3 2 5 21 3" xfId="45649"/>
    <cellStyle name="Input 3 2 5 22" xfId="11112"/>
    <cellStyle name="Input 3 2 5 22 2" xfId="28672"/>
    <cellStyle name="Input 3 2 5 22 3" xfId="46160"/>
    <cellStyle name="Input 3 2 5 23" xfId="11691"/>
    <cellStyle name="Input 3 2 5 23 2" xfId="29251"/>
    <cellStyle name="Input 3 2 5 23 3" xfId="46739"/>
    <cellStyle name="Input 3 2 5 24" xfId="12269"/>
    <cellStyle name="Input 3 2 5 24 2" xfId="29829"/>
    <cellStyle name="Input 3 2 5 24 3" xfId="47317"/>
    <cellStyle name="Input 3 2 5 25" xfId="12848"/>
    <cellStyle name="Input 3 2 5 25 2" xfId="30408"/>
    <cellStyle name="Input 3 2 5 25 3" xfId="47896"/>
    <cellStyle name="Input 3 2 5 26" xfId="13424"/>
    <cellStyle name="Input 3 2 5 26 2" xfId="30984"/>
    <cellStyle name="Input 3 2 5 26 3" xfId="48472"/>
    <cellStyle name="Input 3 2 5 27" xfId="14001"/>
    <cellStyle name="Input 3 2 5 27 2" xfId="31561"/>
    <cellStyle name="Input 3 2 5 27 3" xfId="49049"/>
    <cellStyle name="Input 3 2 5 28" xfId="14561"/>
    <cellStyle name="Input 3 2 5 28 2" xfId="32121"/>
    <cellStyle name="Input 3 2 5 28 3" xfId="49609"/>
    <cellStyle name="Input 3 2 5 29" xfId="15116"/>
    <cellStyle name="Input 3 2 5 29 2" xfId="32676"/>
    <cellStyle name="Input 3 2 5 29 3" xfId="50164"/>
    <cellStyle name="Input 3 2 5 3" xfId="501"/>
    <cellStyle name="Input 3 2 5 3 2" xfId="18548"/>
    <cellStyle name="Input 3 2 5 3 3" xfId="36036"/>
    <cellStyle name="Input 3 2 5 30" xfId="15681"/>
    <cellStyle name="Input 3 2 5 30 2" xfId="33241"/>
    <cellStyle name="Input 3 2 5 30 3" xfId="50729"/>
    <cellStyle name="Input 3 2 5 31" xfId="16228"/>
    <cellStyle name="Input 3 2 5 31 2" xfId="33788"/>
    <cellStyle name="Input 3 2 5 31 3" xfId="51276"/>
    <cellStyle name="Input 3 2 5 32" xfId="16779"/>
    <cellStyle name="Input 3 2 5 32 2" xfId="34339"/>
    <cellStyle name="Input 3 2 5 32 3" xfId="51827"/>
    <cellStyle name="Input 3 2 5 33" xfId="17300"/>
    <cellStyle name="Input 3 2 5 33 2" xfId="34860"/>
    <cellStyle name="Input 3 2 5 33 3" xfId="52348"/>
    <cellStyle name="Input 3 2 5 34" xfId="17904"/>
    <cellStyle name="Input 3 2 5 35" xfId="35392"/>
    <cellStyle name="Input 3 2 5 36" xfId="53082"/>
    <cellStyle name="Input 3 2 5 37" xfId="53788"/>
    <cellStyle name="Input 3 2 5 4" xfId="985"/>
    <cellStyle name="Input 3 2 5 4 2" xfId="18601"/>
    <cellStyle name="Input 3 2 5 4 3" xfId="36089"/>
    <cellStyle name="Input 3 2 5 5" xfId="459"/>
    <cellStyle name="Input 3 2 5 5 2" xfId="18506"/>
    <cellStyle name="Input 3 2 5 5 3" xfId="35994"/>
    <cellStyle name="Input 3 2 5 6" xfId="2979"/>
    <cellStyle name="Input 3 2 5 6 2" xfId="20571"/>
    <cellStyle name="Input 3 2 5 6 3" xfId="38059"/>
    <cellStyle name="Input 3 2 5 7" xfId="2001"/>
    <cellStyle name="Input 3 2 5 7 2" xfId="19593"/>
    <cellStyle name="Input 3 2 5 7 3" xfId="37081"/>
    <cellStyle name="Input 3 2 5 8" xfId="2773"/>
    <cellStyle name="Input 3 2 5 8 2" xfId="20365"/>
    <cellStyle name="Input 3 2 5 8 3" xfId="37853"/>
    <cellStyle name="Input 3 2 5 9" xfId="2862"/>
    <cellStyle name="Input 3 2 5 9 2" xfId="20454"/>
    <cellStyle name="Input 3 2 5 9 3" xfId="37942"/>
    <cellStyle name="Input 3 2 6" xfId="555"/>
    <cellStyle name="Input 3 2 6 10" xfId="10621"/>
    <cellStyle name="Input 3 2 6 10 2" xfId="28181"/>
    <cellStyle name="Input 3 2 6 10 3" xfId="45669"/>
    <cellStyle name="Input 3 2 6 11" xfId="11132"/>
    <cellStyle name="Input 3 2 6 11 2" xfId="28692"/>
    <cellStyle name="Input 3 2 6 11 3" xfId="46180"/>
    <cellStyle name="Input 3 2 6 12" xfId="11711"/>
    <cellStyle name="Input 3 2 6 12 2" xfId="29271"/>
    <cellStyle name="Input 3 2 6 12 3" xfId="46759"/>
    <cellStyle name="Input 3 2 6 13" xfId="12289"/>
    <cellStyle name="Input 3 2 6 13 2" xfId="29849"/>
    <cellStyle name="Input 3 2 6 13 3" xfId="47337"/>
    <cellStyle name="Input 3 2 6 14" xfId="12868"/>
    <cellStyle name="Input 3 2 6 14 2" xfId="30428"/>
    <cellStyle name="Input 3 2 6 14 3" xfId="47916"/>
    <cellStyle name="Input 3 2 6 15" xfId="13444"/>
    <cellStyle name="Input 3 2 6 15 2" xfId="31004"/>
    <cellStyle name="Input 3 2 6 15 3" xfId="48492"/>
    <cellStyle name="Input 3 2 6 16" xfId="14021"/>
    <cellStyle name="Input 3 2 6 16 2" xfId="31581"/>
    <cellStyle name="Input 3 2 6 16 3" xfId="49069"/>
    <cellStyle name="Input 3 2 6 17" xfId="14579"/>
    <cellStyle name="Input 3 2 6 17 2" xfId="32139"/>
    <cellStyle name="Input 3 2 6 17 3" xfId="49627"/>
    <cellStyle name="Input 3 2 6 18" xfId="15135"/>
    <cellStyle name="Input 3 2 6 18 2" xfId="32695"/>
    <cellStyle name="Input 3 2 6 18 3" xfId="50183"/>
    <cellStyle name="Input 3 2 6 19" xfId="15699"/>
    <cellStyle name="Input 3 2 6 19 2" xfId="33259"/>
    <cellStyle name="Input 3 2 6 19 3" xfId="50747"/>
    <cellStyle name="Input 3 2 6 2" xfId="6021"/>
    <cellStyle name="Input 3 2 6 2 2" xfId="23608"/>
    <cellStyle name="Input 3 2 6 2 3" xfId="41096"/>
    <cellStyle name="Input 3 2 6 20" xfId="16246"/>
    <cellStyle name="Input 3 2 6 20 2" xfId="33806"/>
    <cellStyle name="Input 3 2 6 20 3" xfId="51294"/>
    <cellStyle name="Input 3 2 6 21" xfId="16794"/>
    <cellStyle name="Input 3 2 6 21 2" xfId="34354"/>
    <cellStyle name="Input 3 2 6 21 3" xfId="51842"/>
    <cellStyle name="Input 3 2 6 22" xfId="17315"/>
    <cellStyle name="Input 3 2 6 22 2" xfId="34875"/>
    <cellStyle name="Input 3 2 6 22 3" xfId="52363"/>
    <cellStyle name="Input 3 2 6 23" xfId="17919"/>
    <cellStyle name="Input 3 2 6 24" xfId="35407"/>
    <cellStyle name="Input 3 2 6 3" xfId="6622"/>
    <cellStyle name="Input 3 2 6 3 2" xfId="24182"/>
    <cellStyle name="Input 3 2 6 3 3" xfId="41670"/>
    <cellStyle name="Input 3 2 6 4" xfId="7202"/>
    <cellStyle name="Input 3 2 6 4 2" xfId="24762"/>
    <cellStyle name="Input 3 2 6 4 3" xfId="42250"/>
    <cellStyle name="Input 3 2 6 5" xfId="7770"/>
    <cellStyle name="Input 3 2 6 5 2" xfId="25330"/>
    <cellStyle name="Input 3 2 6 5 3" xfId="42818"/>
    <cellStyle name="Input 3 2 6 6" xfId="8338"/>
    <cellStyle name="Input 3 2 6 6 2" xfId="25898"/>
    <cellStyle name="Input 3 2 6 6 3" xfId="43386"/>
    <cellStyle name="Input 3 2 6 7" xfId="8906"/>
    <cellStyle name="Input 3 2 6 7 2" xfId="26466"/>
    <cellStyle name="Input 3 2 6 7 3" xfId="43954"/>
    <cellStyle name="Input 3 2 6 8" xfId="9474"/>
    <cellStyle name="Input 3 2 6 8 2" xfId="27034"/>
    <cellStyle name="Input 3 2 6 8 3" xfId="44522"/>
    <cellStyle name="Input 3 2 6 9" xfId="10054"/>
    <cellStyle name="Input 3 2 6 9 2" xfId="27614"/>
    <cellStyle name="Input 3 2 6 9 3" xfId="45102"/>
    <cellStyle name="Input 3 2 7" xfId="1049"/>
    <cellStyle name="Input 3 2 7 2" xfId="18665"/>
    <cellStyle name="Input 3 2 7 3" xfId="36153"/>
    <cellStyle name="Input 3 2 8" xfId="1484"/>
    <cellStyle name="Input 3 2 8 2" xfId="19076"/>
    <cellStyle name="Input 3 2 8 3" xfId="36564"/>
    <cellStyle name="Input 3 2 9" xfId="1920"/>
    <cellStyle name="Input 3 2 9 2" xfId="19512"/>
    <cellStyle name="Input 3 2 9 3" xfId="37000"/>
    <cellStyle name="Input 3 20" xfId="368"/>
    <cellStyle name="Input 3 20 2" xfId="18415"/>
    <cellStyle name="Input 3 20 3" xfId="35903"/>
    <cellStyle name="Input 3 21" xfId="355"/>
    <cellStyle name="Input 3 21 2" xfId="18402"/>
    <cellStyle name="Input 3 21 3" xfId="35890"/>
    <cellStyle name="Input 3 22" xfId="339"/>
    <cellStyle name="Input 3 22 2" xfId="18386"/>
    <cellStyle name="Input 3 22 3" xfId="35874"/>
    <cellStyle name="Input 3 23" xfId="386"/>
    <cellStyle name="Input 3 23 2" xfId="18433"/>
    <cellStyle name="Input 3 23 3" xfId="35921"/>
    <cellStyle name="Input 3 24" xfId="392"/>
    <cellStyle name="Input 3 24 2" xfId="18439"/>
    <cellStyle name="Input 3 24 3" xfId="35927"/>
    <cellStyle name="Input 3 25" xfId="397"/>
    <cellStyle name="Input 3 25 2" xfId="18444"/>
    <cellStyle name="Input 3 25 3" xfId="35932"/>
    <cellStyle name="Input 3 26" xfId="421"/>
    <cellStyle name="Input 3 26 2" xfId="18468"/>
    <cellStyle name="Input 3 26 3" xfId="35956"/>
    <cellStyle name="Input 3 27" xfId="415"/>
    <cellStyle name="Input 3 27 2" xfId="18462"/>
    <cellStyle name="Input 3 27 3" xfId="35950"/>
    <cellStyle name="Input 3 28" xfId="973"/>
    <cellStyle name="Input 3 28 2" xfId="18589"/>
    <cellStyle name="Input 3 28 3" xfId="36077"/>
    <cellStyle name="Input 3 29" xfId="446"/>
    <cellStyle name="Input 3 29 2" xfId="18493"/>
    <cellStyle name="Input 3 29 3" xfId="35981"/>
    <cellStyle name="Input 3 3" xfId="145"/>
    <cellStyle name="Input 3 3 10" xfId="3260"/>
    <cellStyle name="Input 3 3 10 2" xfId="20852"/>
    <cellStyle name="Input 3 3 10 3" xfId="38340"/>
    <cellStyle name="Input 3 3 11" xfId="3686"/>
    <cellStyle name="Input 3 3 11 2" xfId="21278"/>
    <cellStyle name="Input 3 3 11 3" xfId="38766"/>
    <cellStyle name="Input 3 3 12" xfId="4107"/>
    <cellStyle name="Input 3 3 12 2" xfId="21699"/>
    <cellStyle name="Input 3 3 12 3" xfId="39187"/>
    <cellStyle name="Input 3 3 13" xfId="4528"/>
    <cellStyle name="Input 3 3 13 2" xfId="22120"/>
    <cellStyle name="Input 3 3 13 3" xfId="39608"/>
    <cellStyle name="Input 3 3 14" xfId="4939"/>
    <cellStyle name="Input 3 3 14 2" xfId="22531"/>
    <cellStyle name="Input 3 3 14 3" xfId="40019"/>
    <cellStyle name="Input 3 3 15" xfId="5339"/>
    <cellStyle name="Input 3 3 15 2" xfId="22931"/>
    <cellStyle name="Input 3 3 15 3" xfId="40419"/>
    <cellStyle name="Input 3 3 16" xfId="5860"/>
    <cellStyle name="Input 3 3 16 2" xfId="23452"/>
    <cellStyle name="Input 3 3 16 3" xfId="40940"/>
    <cellStyle name="Input 3 3 17" xfId="6459"/>
    <cellStyle name="Input 3 3 17 2" xfId="24019"/>
    <cellStyle name="Input 3 3 17 3" xfId="41507"/>
    <cellStyle name="Input 3 3 18" xfId="7039"/>
    <cellStyle name="Input 3 3 18 2" xfId="24599"/>
    <cellStyle name="Input 3 3 18 3" xfId="42087"/>
    <cellStyle name="Input 3 3 19" xfId="6439"/>
    <cellStyle name="Input 3 3 19 2" xfId="23999"/>
    <cellStyle name="Input 3 3 19 3" xfId="41487"/>
    <cellStyle name="Input 3 3 2" xfId="758"/>
    <cellStyle name="Input 3 3 2 10" xfId="4675"/>
    <cellStyle name="Input 3 3 2 10 2" xfId="22267"/>
    <cellStyle name="Input 3 3 2 10 3" xfId="39755"/>
    <cellStyle name="Input 3 3 2 11" xfId="5076"/>
    <cellStyle name="Input 3 3 2 11 2" xfId="22668"/>
    <cellStyle name="Input 3 3 2 11 3" xfId="40156"/>
    <cellStyle name="Input 3 3 2 12" xfId="5476"/>
    <cellStyle name="Input 3 3 2 12 2" xfId="23068"/>
    <cellStyle name="Input 3 3 2 12 3" xfId="40556"/>
    <cellStyle name="Input 3 3 2 13" xfId="6221"/>
    <cellStyle name="Input 3 3 2 13 2" xfId="23781"/>
    <cellStyle name="Input 3 3 2 13 3" xfId="41269"/>
    <cellStyle name="Input 3 3 2 14" xfId="6822"/>
    <cellStyle name="Input 3 3 2 14 2" xfId="24382"/>
    <cellStyle name="Input 3 3 2 14 3" xfId="41870"/>
    <cellStyle name="Input 3 3 2 15" xfId="7402"/>
    <cellStyle name="Input 3 3 2 15 2" xfId="24962"/>
    <cellStyle name="Input 3 3 2 15 3" xfId="42450"/>
    <cellStyle name="Input 3 3 2 16" xfId="7970"/>
    <cellStyle name="Input 3 3 2 16 2" xfId="25530"/>
    <cellStyle name="Input 3 3 2 16 3" xfId="43018"/>
    <cellStyle name="Input 3 3 2 17" xfId="8538"/>
    <cellStyle name="Input 3 3 2 17 2" xfId="26098"/>
    <cellStyle name="Input 3 3 2 17 3" xfId="43586"/>
    <cellStyle name="Input 3 3 2 18" xfId="9106"/>
    <cellStyle name="Input 3 3 2 18 2" xfId="26666"/>
    <cellStyle name="Input 3 3 2 18 3" xfId="44154"/>
    <cellStyle name="Input 3 3 2 19" xfId="9674"/>
    <cellStyle name="Input 3 3 2 19 2" xfId="27234"/>
    <cellStyle name="Input 3 3 2 19 3" xfId="44722"/>
    <cellStyle name="Input 3 3 2 2" xfId="1251"/>
    <cellStyle name="Input 3 3 2 2 2" xfId="18843"/>
    <cellStyle name="Input 3 3 2 2 3" xfId="36331"/>
    <cellStyle name="Input 3 3 2 20" xfId="10253"/>
    <cellStyle name="Input 3 3 2 20 2" xfId="27813"/>
    <cellStyle name="Input 3 3 2 20 3" xfId="45301"/>
    <cellStyle name="Input 3 3 2 21" xfId="10820"/>
    <cellStyle name="Input 3 3 2 21 2" xfId="28380"/>
    <cellStyle name="Input 3 3 2 21 3" xfId="45868"/>
    <cellStyle name="Input 3 3 2 22" xfId="11330"/>
    <cellStyle name="Input 3 3 2 22 2" xfId="28890"/>
    <cellStyle name="Input 3 3 2 22 3" xfId="46378"/>
    <cellStyle name="Input 3 3 2 23" xfId="11911"/>
    <cellStyle name="Input 3 3 2 23 2" xfId="29471"/>
    <cellStyle name="Input 3 3 2 23 3" xfId="46959"/>
    <cellStyle name="Input 3 3 2 24" xfId="12489"/>
    <cellStyle name="Input 3 3 2 24 2" xfId="30049"/>
    <cellStyle name="Input 3 3 2 24 3" xfId="47537"/>
    <cellStyle name="Input 3 3 2 25" xfId="13065"/>
    <cellStyle name="Input 3 3 2 25 2" xfId="30625"/>
    <cellStyle name="Input 3 3 2 25 3" xfId="48113"/>
    <cellStyle name="Input 3 3 2 26" xfId="13641"/>
    <cellStyle name="Input 3 3 2 26 2" xfId="31201"/>
    <cellStyle name="Input 3 3 2 26 3" xfId="48689"/>
    <cellStyle name="Input 3 3 2 27" xfId="14215"/>
    <cellStyle name="Input 3 3 2 27 2" xfId="31775"/>
    <cellStyle name="Input 3 3 2 27 3" xfId="49263"/>
    <cellStyle name="Input 3 3 2 28" xfId="14771"/>
    <cellStyle name="Input 3 3 2 28 2" xfId="32331"/>
    <cellStyle name="Input 3 3 2 28 3" xfId="49819"/>
    <cellStyle name="Input 3 3 2 29" xfId="15328"/>
    <cellStyle name="Input 3 3 2 29 2" xfId="32888"/>
    <cellStyle name="Input 3 3 2 29 3" xfId="50376"/>
    <cellStyle name="Input 3 3 2 3" xfId="1687"/>
    <cellStyle name="Input 3 3 2 3 2" xfId="19279"/>
    <cellStyle name="Input 3 3 2 3 3" xfId="36767"/>
    <cellStyle name="Input 3 3 2 30" xfId="15886"/>
    <cellStyle name="Input 3 3 2 30 2" xfId="33446"/>
    <cellStyle name="Input 3 3 2 30 3" xfId="50934"/>
    <cellStyle name="Input 3 3 2 31" xfId="16434"/>
    <cellStyle name="Input 3 3 2 31 2" xfId="33994"/>
    <cellStyle name="Input 3 3 2 31 3" xfId="51482"/>
    <cellStyle name="Input 3 3 2 32" xfId="16967"/>
    <cellStyle name="Input 3 3 2 32 2" xfId="34527"/>
    <cellStyle name="Input 3 3 2 32 3" xfId="52015"/>
    <cellStyle name="Input 3 3 2 33" xfId="17488"/>
    <cellStyle name="Input 3 3 2 33 2" xfId="35048"/>
    <cellStyle name="Input 3 3 2 33 3" xfId="52536"/>
    <cellStyle name="Input 3 3 2 34" xfId="18092"/>
    <cellStyle name="Input 3 3 2 35" xfId="35580"/>
    <cellStyle name="Input 3 3 2 36" xfId="53306"/>
    <cellStyle name="Input 3 3 2 37" xfId="53535"/>
    <cellStyle name="Input 3 3 2 4" xfId="2122"/>
    <cellStyle name="Input 3 3 2 4 2" xfId="19714"/>
    <cellStyle name="Input 3 3 2 4 3" xfId="37202"/>
    <cellStyle name="Input 3 3 2 5" xfId="2558"/>
    <cellStyle name="Input 3 3 2 5 2" xfId="20150"/>
    <cellStyle name="Input 3 3 2 5 3" xfId="37638"/>
    <cellStyle name="Input 3 3 2 6" xfId="2918"/>
    <cellStyle name="Input 3 3 2 6 2" xfId="20510"/>
    <cellStyle name="Input 3 3 2 6 3" xfId="37998"/>
    <cellStyle name="Input 3 3 2 7" xfId="3408"/>
    <cellStyle name="Input 3 3 2 7 2" xfId="21000"/>
    <cellStyle name="Input 3 3 2 7 3" xfId="38488"/>
    <cellStyle name="Input 3 3 2 8" xfId="3833"/>
    <cellStyle name="Input 3 3 2 8 2" xfId="21425"/>
    <cellStyle name="Input 3 3 2 8 3" xfId="38913"/>
    <cellStyle name="Input 3 3 2 9" xfId="4254"/>
    <cellStyle name="Input 3 3 2 9 2" xfId="21846"/>
    <cellStyle name="Input 3 3 2 9 3" xfId="39334"/>
    <cellStyle name="Input 3 3 20" xfId="6667"/>
    <cellStyle name="Input 3 3 20 2" xfId="24227"/>
    <cellStyle name="Input 3 3 20 3" xfId="41715"/>
    <cellStyle name="Input 3 3 21" xfId="7248"/>
    <cellStyle name="Input 3 3 21 2" xfId="24808"/>
    <cellStyle name="Input 3 3 21 3" xfId="42296"/>
    <cellStyle name="Input 3 3 22" xfId="7816"/>
    <cellStyle name="Input 3 3 22 2" xfId="25376"/>
    <cellStyle name="Input 3 3 22 3" xfId="42864"/>
    <cellStyle name="Input 3 3 23" xfId="9891"/>
    <cellStyle name="Input 3 3 23 2" xfId="27451"/>
    <cellStyle name="Input 3 3 23 3" xfId="44939"/>
    <cellStyle name="Input 3 3 24" xfId="8770"/>
    <cellStyle name="Input 3 3 24 2" xfId="26330"/>
    <cellStyle name="Input 3 3 24 3" xfId="43818"/>
    <cellStyle name="Input 3 3 25" xfId="11548"/>
    <cellStyle name="Input 3 3 25 2" xfId="29108"/>
    <cellStyle name="Input 3 3 25 3" xfId="46596"/>
    <cellStyle name="Input 3 3 26" xfId="12128"/>
    <cellStyle name="Input 3 3 26 2" xfId="29688"/>
    <cellStyle name="Input 3 3 26 3" xfId="47176"/>
    <cellStyle name="Input 3 3 27" xfId="12706"/>
    <cellStyle name="Input 3 3 27 2" xfId="30266"/>
    <cellStyle name="Input 3 3 27 3" xfId="47754"/>
    <cellStyle name="Input 3 3 28" xfId="13282"/>
    <cellStyle name="Input 3 3 28 2" xfId="30842"/>
    <cellStyle name="Input 3 3 28 3" xfId="48330"/>
    <cellStyle name="Input 3 3 29" xfId="13858"/>
    <cellStyle name="Input 3 3 29 2" xfId="31418"/>
    <cellStyle name="Input 3 3 29 3" xfId="48906"/>
    <cellStyle name="Input 3 3 3" xfId="878"/>
    <cellStyle name="Input 3 3 3 10" xfId="4795"/>
    <cellStyle name="Input 3 3 3 10 2" xfId="22387"/>
    <cellStyle name="Input 3 3 3 10 3" xfId="39875"/>
    <cellStyle name="Input 3 3 3 11" xfId="5196"/>
    <cellStyle name="Input 3 3 3 11 2" xfId="22788"/>
    <cellStyle name="Input 3 3 3 11 3" xfId="40276"/>
    <cellStyle name="Input 3 3 3 12" xfId="5596"/>
    <cellStyle name="Input 3 3 3 12 2" xfId="23188"/>
    <cellStyle name="Input 3 3 3 12 3" xfId="40676"/>
    <cellStyle name="Input 3 3 3 13" xfId="6341"/>
    <cellStyle name="Input 3 3 3 13 2" xfId="23901"/>
    <cellStyle name="Input 3 3 3 13 3" xfId="41389"/>
    <cellStyle name="Input 3 3 3 14" xfId="6942"/>
    <cellStyle name="Input 3 3 3 14 2" xfId="24502"/>
    <cellStyle name="Input 3 3 3 14 3" xfId="41990"/>
    <cellStyle name="Input 3 3 3 15" xfId="7522"/>
    <cellStyle name="Input 3 3 3 15 2" xfId="25082"/>
    <cellStyle name="Input 3 3 3 15 3" xfId="42570"/>
    <cellStyle name="Input 3 3 3 16" xfId="8090"/>
    <cellStyle name="Input 3 3 3 16 2" xfId="25650"/>
    <cellStyle name="Input 3 3 3 16 3" xfId="43138"/>
    <cellStyle name="Input 3 3 3 17" xfId="8658"/>
    <cellStyle name="Input 3 3 3 17 2" xfId="26218"/>
    <cellStyle name="Input 3 3 3 17 3" xfId="43706"/>
    <cellStyle name="Input 3 3 3 18" xfId="9226"/>
    <cellStyle name="Input 3 3 3 18 2" xfId="26786"/>
    <cellStyle name="Input 3 3 3 18 3" xfId="44274"/>
    <cellStyle name="Input 3 3 3 19" xfId="9794"/>
    <cellStyle name="Input 3 3 3 19 2" xfId="27354"/>
    <cellStyle name="Input 3 3 3 19 3" xfId="44842"/>
    <cellStyle name="Input 3 3 3 2" xfId="1371"/>
    <cellStyle name="Input 3 3 3 2 2" xfId="18963"/>
    <cellStyle name="Input 3 3 3 2 3" xfId="36451"/>
    <cellStyle name="Input 3 3 3 20" xfId="10373"/>
    <cellStyle name="Input 3 3 3 20 2" xfId="27933"/>
    <cellStyle name="Input 3 3 3 20 3" xfId="45421"/>
    <cellStyle name="Input 3 3 3 21" xfId="10940"/>
    <cellStyle name="Input 3 3 3 21 2" xfId="28500"/>
    <cellStyle name="Input 3 3 3 21 3" xfId="45988"/>
    <cellStyle name="Input 3 3 3 22" xfId="11450"/>
    <cellStyle name="Input 3 3 3 22 2" xfId="29010"/>
    <cellStyle name="Input 3 3 3 22 3" xfId="46498"/>
    <cellStyle name="Input 3 3 3 23" xfId="12031"/>
    <cellStyle name="Input 3 3 3 23 2" xfId="29591"/>
    <cellStyle name="Input 3 3 3 23 3" xfId="47079"/>
    <cellStyle name="Input 3 3 3 24" xfId="12609"/>
    <cellStyle name="Input 3 3 3 24 2" xfId="30169"/>
    <cellStyle name="Input 3 3 3 24 3" xfId="47657"/>
    <cellStyle name="Input 3 3 3 25" xfId="13185"/>
    <cellStyle name="Input 3 3 3 25 2" xfId="30745"/>
    <cellStyle name="Input 3 3 3 25 3" xfId="48233"/>
    <cellStyle name="Input 3 3 3 26" xfId="13761"/>
    <cellStyle name="Input 3 3 3 26 2" xfId="31321"/>
    <cellStyle name="Input 3 3 3 26 3" xfId="48809"/>
    <cellStyle name="Input 3 3 3 27" xfId="14335"/>
    <cellStyle name="Input 3 3 3 27 2" xfId="31895"/>
    <cellStyle name="Input 3 3 3 27 3" xfId="49383"/>
    <cellStyle name="Input 3 3 3 28" xfId="14891"/>
    <cellStyle name="Input 3 3 3 28 2" xfId="32451"/>
    <cellStyle name="Input 3 3 3 28 3" xfId="49939"/>
    <cellStyle name="Input 3 3 3 29" xfId="15448"/>
    <cellStyle name="Input 3 3 3 29 2" xfId="33008"/>
    <cellStyle name="Input 3 3 3 29 3" xfId="50496"/>
    <cellStyle name="Input 3 3 3 3" xfId="1807"/>
    <cellStyle name="Input 3 3 3 3 2" xfId="19399"/>
    <cellStyle name="Input 3 3 3 3 3" xfId="36887"/>
    <cellStyle name="Input 3 3 3 30" xfId="16006"/>
    <cellStyle name="Input 3 3 3 30 2" xfId="33566"/>
    <cellStyle name="Input 3 3 3 30 3" xfId="51054"/>
    <cellStyle name="Input 3 3 3 31" xfId="16554"/>
    <cellStyle name="Input 3 3 3 31 2" xfId="34114"/>
    <cellStyle name="Input 3 3 3 31 3" xfId="51602"/>
    <cellStyle name="Input 3 3 3 32" xfId="17087"/>
    <cellStyle name="Input 3 3 3 32 2" xfId="34647"/>
    <cellStyle name="Input 3 3 3 32 3" xfId="52135"/>
    <cellStyle name="Input 3 3 3 33" xfId="17608"/>
    <cellStyle name="Input 3 3 3 33 2" xfId="35168"/>
    <cellStyle name="Input 3 3 3 33 3" xfId="52656"/>
    <cellStyle name="Input 3 3 3 34" xfId="18212"/>
    <cellStyle name="Input 3 3 3 35" xfId="35700"/>
    <cellStyle name="Input 3 3 3 36" xfId="53426"/>
    <cellStyle name="Input 3 3 3 37" xfId="53039"/>
    <cellStyle name="Input 3 3 3 4" xfId="2242"/>
    <cellStyle name="Input 3 3 3 4 2" xfId="19834"/>
    <cellStyle name="Input 3 3 3 4 3" xfId="37322"/>
    <cellStyle name="Input 3 3 3 5" xfId="2678"/>
    <cellStyle name="Input 3 3 3 5 2" xfId="20270"/>
    <cellStyle name="Input 3 3 3 5 3" xfId="37758"/>
    <cellStyle name="Input 3 3 3 6" xfId="3045"/>
    <cellStyle name="Input 3 3 3 6 2" xfId="20637"/>
    <cellStyle name="Input 3 3 3 6 3" xfId="38125"/>
    <cellStyle name="Input 3 3 3 7" xfId="3528"/>
    <cellStyle name="Input 3 3 3 7 2" xfId="21120"/>
    <cellStyle name="Input 3 3 3 7 3" xfId="38608"/>
    <cellStyle name="Input 3 3 3 8" xfId="3953"/>
    <cellStyle name="Input 3 3 3 8 2" xfId="21545"/>
    <cellStyle name="Input 3 3 3 8 3" xfId="39033"/>
    <cellStyle name="Input 3 3 3 9" xfId="4374"/>
    <cellStyle name="Input 3 3 3 9 2" xfId="21966"/>
    <cellStyle name="Input 3 3 3 9 3" xfId="39454"/>
    <cellStyle name="Input 3 3 30" xfId="8420"/>
    <cellStyle name="Input 3 3 30 2" xfId="25980"/>
    <cellStyle name="Input 3 3 30 3" xfId="43468"/>
    <cellStyle name="Input 3 3 31" xfId="13487"/>
    <cellStyle name="Input 3 3 31 2" xfId="31047"/>
    <cellStyle name="Input 3 3 31 3" xfId="48535"/>
    <cellStyle name="Input 3 3 32" xfId="15544"/>
    <cellStyle name="Input 3 3 32 2" xfId="33104"/>
    <cellStyle name="Input 3 3 32 3" xfId="50592"/>
    <cellStyle name="Input 3 3 33" xfId="13888"/>
    <cellStyle name="Input 3 3 33 2" xfId="31448"/>
    <cellStyle name="Input 3 3 33 3" xfId="48936"/>
    <cellStyle name="Input 3 3 34" xfId="16650"/>
    <cellStyle name="Input 3 3 34 2" xfId="34210"/>
    <cellStyle name="Input 3 3 34 3" xfId="51698"/>
    <cellStyle name="Input 3 3 35" xfId="15001"/>
    <cellStyle name="Input 3 3 35 2" xfId="32561"/>
    <cellStyle name="Input 3 3 35 3" xfId="50049"/>
    <cellStyle name="Input 3 3 36" xfId="17776"/>
    <cellStyle name="Input 3 3 37" xfId="35264"/>
    <cellStyle name="Input 3 3 38" xfId="53157"/>
    <cellStyle name="Input 3 3 39" xfId="53698"/>
    <cellStyle name="Input 3 3 4" xfId="609"/>
    <cellStyle name="Input 3 3 4 10" xfId="10673"/>
    <cellStyle name="Input 3 3 4 10 2" xfId="28233"/>
    <cellStyle name="Input 3 3 4 10 3" xfId="45721"/>
    <cellStyle name="Input 3 3 4 11" xfId="11184"/>
    <cellStyle name="Input 3 3 4 11 2" xfId="28744"/>
    <cellStyle name="Input 3 3 4 11 3" xfId="46232"/>
    <cellStyle name="Input 3 3 4 12" xfId="11764"/>
    <cellStyle name="Input 3 3 4 12 2" xfId="29324"/>
    <cellStyle name="Input 3 3 4 12 3" xfId="46812"/>
    <cellStyle name="Input 3 3 4 13" xfId="12342"/>
    <cellStyle name="Input 3 3 4 13 2" xfId="29902"/>
    <cellStyle name="Input 3 3 4 13 3" xfId="47390"/>
    <cellStyle name="Input 3 3 4 14" xfId="12919"/>
    <cellStyle name="Input 3 3 4 14 2" xfId="30479"/>
    <cellStyle name="Input 3 3 4 14 3" xfId="47967"/>
    <cellStyle name="Input 3 3 4 15" xfId="13494"/>
    <cellStyle name="Input 3 3 4 15 2" xfId="31054"/>
    <cellStyle name="Input 3 3 4 15 3" xfId="48542"/>
    <cellStyle name="Input 3 3 4 16" xfId="14069"/>
    <cellStyle name="Input 3 3 4 16 2" xfId="31629"/>
    <cellStyle name="Input 3 3 4 16 3" xfId="49117"/>
    <cellStyle name="Input 3 3 4 17" xfId="14626"/>
    <cellStyle name="Input 3 3 4 17 2" xfId="32186"/>
    <cellStyle name="Input 3 3 4 17 3" xfId="49674"/>
    <cellStyle name="Input 3 3 4 18" xfId="15182"/>
    <cellStyle name="Input 3 3 4 18 2" xfId="32742"/>
    <cellStyle name="Input 3 3 4 18 3" xfId="50230"/>
    <cellStyle name="Input 3 3 4 19" xfId="15743"/>
    <cellStyle name="Input 3 3 4 19 2" xfId="33303"/>
    <cellStyle name="Input 3 3 4 19 3" xfId="50791"/>
    <cellStyle name="Input 3 3 4 2" xfId="6074"/>
    <cellStyle name="Input 3 3 4 2 2" xfId="23644"/>
    <cellStyle name="Input 3 3 4 2 3" xfId="41132"/>
    <cellStyle name="Input 3 3 4 20" xfId="16289"/>
    <cellStyle name="Input 3 3 4 20 2" xfId="33849"/>
    <cellStyle name="Input 3 3 4 20 3" xfId="51337"/>
    <cellStyle name="Input 3 3 4 21" xfId="16830"/>
    <cellStyle name="Input 3 3 4 21 2" xfId="34390"/>
    <cellStyle name="Input 3 3 4 21 3" xfId="51878"/>
    <cellStyle name="Input 3 3 4 22" xfId="17351"/>
    <cellStyle name="Input 3 3 4 22 2" xfId="34911"/>
    <cellStyle name="Input 3 3 4 22 3" xfId="52399"/>
    <cellStyle name="Input 3 3 4 23" xfId="17955"/>
    <cellStyle name="Input 3 3 4 24" xfId="35443"/>
    <cellStyle name="Input 3 3 4 3" xfId="6675"/>
    <cellStyle name="Input 3 3 4 3 2" xfId="24235"/>
    <cellStyle name="Input 3 3 4 3 3" xfId="41723"/>
    <cellStyle name="Input 3 3 4 4" xfId="7255"/>
    <cellStyle name="Input 3 3 4 4 2" xfId="24815"/>
    <cellStyle name="Input 3 3 4 4 3" xfId="42303"/>
    <cellStyle name="Input 3 3 4 5" xfId="7823"/>
    <cellStyle name="Input 3 3 4 5 2" xfId="25383"/>
    <cellStyle name="Input 3 3 4 5 3" xfId="42871"/>
    <cellStyle name="Input 3 3 4 6" xfId="8391"/>
    <cellStyle name="Input 3 3 4 6 2" xfId="25951"/>
    <cellStyle name="Input 3 3 4 6 3" xfId="43439"/>
    <cellStyle name="Input 3 3 4 7" xfId="8959"/>
    <cellStyle name="Input 3 3 4 7 2" xfId="26519"/>
    <cellStyle name="Input 3 3 4 7 3" xfId="44007"/>
    <cellStyle name="Input 3 3 4 8" xfId="9527"/>
    <cellStyle name="Input 3 3 4 8 2" xfId="27087"/>
    <cellStyle name="Input 3 3 4 8 3" xfId="44575"/>
    <cellStyle name="Input 3 3 4 9" xfId="10106"/>
    <cellStyle name="Input 3 3 4 9 2" xfId="27666"/>
    <cellStyle name="Input 3 3 4 9 3" xfId="45154"/>
    <cellStyle name="Input 3 3 5" xfId="1102"/>
    <cellStyle name="Input 3 3 5 2" xfId="18706"/>
    <cellStyle name="Input 3 3 5 3" xfId="36194"/>
    <cellStyle name="Input 3 3 6" xfId="1538"/>
    <cellStyle name="Input 3 3 6 2" xfId="19130"/>
    <cellStyle name="Input 3 3 6 3" xfId="36618"/>
    <cellStyle name="Input 3 3 7" xfId="1973"/>
    <cellStyle name="Input 3 3 7 2" xfId="19565"/>
    <cellStyle name="Input 3 3 7 3" xfId="37053"/>
    <cellStyle name="Input 3 3 8" xfId="2409"/>
    <cellStyle name="Input 3 3 8 2" xfId="20001"/>
    <cellStyle name="Input 3 3 8 3" xfId="37489"/>
    <cellStyle name="Input 3 3 9" xfId="2002"/>
    <cellStyle name="Input 3 3 9 2" xfId="19594"/>
    <cellStyle name="Input 3 3 9 3" xfId="37082"/>
    <cellStyle name="Input 3 30" xfId="975"/>
    <cellStyle name="Input 3 30 2" xfId="18591"/>
    <cellStyle name="Input 3 30 3" xfId="36079"/>
    <cellStyle name="Input 3 31" xfId="448"/>
    <cellStyle name="Input 3 31 2" xfId="18495"/>
    <cellStyle name="Input 3 31 3" xfId="35983"/>
    <cellStyle name="Input 3 32" xfId="976"/>
    <cellStyle name="Input 3 32 2" xfId="18592"/>
    <cellStyle name="Input 3 32 3" xfId="36080"/>
    <cellStyle name="Input 3 33" xfId="2933"/>
    <cellStyle name="Input 3 33 2" xfId="20525"/>
    <cellStyle name="Input 3 33 3" xfId="38013"/>
    <cellStyle name="Input 3 34" xfId="2795"/>
    <cellStyle name="Input 3 34 2" xfId="20387"/>
    <cellStyle name="Input 3 34 3" xfId="37875"/>
    <cellStyle name="Input 3 35" xfId="3176"/>
    <cellStyle name="Input 3 35 2" xfId="20768"/>
    <cellStyle name="Input 3 35 3" xfId="38256"/>
    <cellStyle name="Input 3 36" xfId="2921"/>
    <cellStyle name="Input 3 36 2" xfId="20513"/>
    <cellStyle name="Input 3 36 3" xfId="38001"/>
    <cellStyle name="Input 3 37" xfId="1933"/>
    <cellStyle name="Input 3 37 2" xfId="19525"/>
    <cellStyle name="Input 3 37 3" xfId="37013"/>
    <cellStyle name="Input 3 38" xfId="3138"/>
    <cellStyle name="Input 3 38 2" xfId="20730"/>
    <cellStyle name="Input 3 38 3" xfId="38218"/>
    <cellStyle name="Input 3 39" xfId="5764"/>
    <cellStyle name="Input 3 39 2" xfId="23356"/>
    <cellStyle name="Input 3 39 3" xfId="40844"/>
    <cellStyle name="Input 3 4" xfId="126"/>
    <cellStyle name="Input 3 4 10" xfId="3227"/>
    <cellStyle name="Input 3 4 10 2" xfId="20819"/>
    <cellStyle name="Input 3 4 10 3" xfId="38307"/>
    <cellStyle name="Input 3 4 11" xfId="3656"/>
    <cellStyle name="Input 3 4 11 2" xfId="21248"/>
    <cellStyle name="Input 3 4 11 3" xfId="38736"/>
    <cellStyle name="Input 3 4 12" xfId="4079"/>
    <cellStyle name="Input 3 4 12 2" xfId="21671"/>
    <cellStyle name="Input 3 4 12 3" xfId="39159"/>
    <cellStyle name="Input 3 4 13" xfId="4500"/>
    <cellStyle name="Input 3 4 13 2" xfId="22092"/>
    <cellStyle name="Input 3 4 13 3" xfId="39580"/>
    <cellStyle name="Input 3 4 14" xfId="4915"/>
    <cellStyle name="Input 3 4 14 2" xfId="22507"/>
    <cellStyle name="Input 3 4 14 3" xfId="39995"/>
    <cellStyle name="Input 3 4 15" xfId="5315"/>
    <cellStyle name="Input 3 4 15 2" xfId="22907"/>
    <cellStyle name="Input 3 4 15 3" xfId="40395"/>
    <cellStyle name="Input 3 4 16" xfId="5826"/>
    <cellStyle name="Input 3 4 16 2" xfId="23418"/>
    <cellStyle name="Input 3 4 16 3" xfId="40906"/>
    <cellStyle name="Input 3 4 17" xfId="5707"/>
    <cellStyle name="Input 3 4 17 2" xfId="23299"/>
    <cellStyle name="Input 3 4 17 3" xfId="40787"/>
    <cellStyle name="Input 3 4 18" xfId="5883"/>
    <cellStyle name="Input 3 4 18 2" xfId="23475"/>
    <cellStyle name="Input 3 4 18 3" xfId="40963"/>
    <cellStyle name="Input 3 4 19" xfId="5693"/>
    <cellStyle name="Input 3 4 19 2" xfId="23285"/>
    <cellStyle name="Input 3 4 19 3" xfId="40773"/>
    <cellStyle name="Input 3 4 2" xfId="734"/>
    <cellStyle name="Input 3 4 2 10" xfId="4651"/>
    <cellStyle name="Input 3 4 2 10 2" xfId="22243"/>
    <cellStyle name="Input 3 4 2 10 3" xfId="39731"/>
    <cellStyle name="Input 3 4 2 11" xfId="5052"/>
    <cellStyle name="Input 3 4 2 11 2" xfId="22644"/>
    <cellStyle name="Input 3 4 2 11 3" xfId="40132"/>
    <cellStyle name="Input 3 4 2 12" xfId="5452"/>
    <cellStyle name="Input 3 4 2 12 2" xfId="23044"/>
    <cellStyle name="Input 3 4 2 12 3" xfId="40532"/>
    <cellStyle name="Input 3 4 2 13" xfId="6197"/>
    <cellStyle name="Input 3 4 2 13 2" xfId="23757"/>
    <cellStyle name="Input 3 4 2 13 3" xfId="41245"/>
    <cellStyle name="Input 3 4 2 14" xfId="6798"/>
    <cellStyle name="Input 3 4 2 14 2" xfId="24358"/>
    <cellStyle name="Input 3 4 2 14 3" xfId="41846"/>
    <cellStyle name="Input 3 4 2 15" xfId="7378"/>
    <cellStyle name="Input 3 4 2 15 2" xfId="24938"/>
    <cellStyle name="Input 3 4 2 15 3" xfId="42426"/>
    <cellStyle name="Input 3 4 2 16" xfId="7946"/>
    <cellStyle name="Input 3 4 2 16 2" xfId="25506"/>
    <cellStyle name="Input 3 4 2 16 3" xfId="42994"/>
    <cellStyle name="Input 3 4 2 17" xfId="8514"/>
    <cellStyle name="Input 3 4 2 17 2" xfId="26074"/>
    <cellStyle name="Input 3 4 2 17 3" xfId="43562"/>
    <cellStyle name="Input 3 4 2 18" xfId="9082"/>
    <cellStyle name="Input 3 4 2 18 2" xfId="26642"/>
    <cellStyle name="Input 3 4 2 18 3" xfId="44130"/>
    <cellStyle name="Input 3 4 2 19" xfId="9650"/>
    <cellStyle name="Input 3 4 2 19 2" xfId="27210"/>
    <cellStyle name="Input 3 4 2 19 3" xfId="44698"/>
    <cellStyle name="Input 3 4 2 2" xfId="1227"/>
    <cellStyle name="Input 3 4 2 2 2" xfId="18819"/>
    <cellStyle name="Input 3 4 2 2 3" xfId="36307"/>
    <cellStyle name="Input 3 4 2 20" xfId="10229"/>
    <cellStyle name="Input 3 4 2 20 2" xfId="27789"/>
    <cellStyle name="Input 3 4 2 20 3" xfId="45277"/>
    <cellStyle name="Input 3 4 2 21" xfId="10796"/>
    <cellStyle name="Input 3 4 2 21 2" xfId="28356"/>
    <cellStyle name="Input 3 4 2 21 3" xfId="45844"/>
    <cellStyle name="Input 3 4 2 22" xfId="11306"/>
    <cellStyle name="Input 3 4 2 22 2" xfId="28866"/>
    <cellStyle name="Input 3 4 2 22 3" xfId="46354"/>
    <cellStyle name="Input 3 4 2 23" xfId="11887"/>
    <cellStyle name="Input 3 4 2 23 2" xfId="29447"/>
    <cellStyle name="Input 3 4 2 23 3" xfId="46935"/>
    <cellStyle name="Input 3 4 2 24" xfId="12465"/>
    <cellStyle name="Input 3 4 2 24 2" xfId="30025"/>
    <cellStyle name="Input 3 4 2 24 3" xfId="47513"/>
    <cellStyle name="Input 3 4 2 25" xfId="13041"/>
    <cellStyle name="Input 3 4 2 25 2" xfId="30601"/>
    <cellStyle name="Input 3 4 2 25 3" xfId="48089"/>
    <cellStyle name="Input 3 4 2 26" xfId="13617"/>
    <cellStyle name="Input 3 4 2 26 2" xfId="31177"/>
    <cellStyle name="Input 3 4 2 26 3" xfId="48665"/>
    <cellStyle name="Input 3 4 2 27" xfId="14191"/>
    <cellStyle name="Input 3 4 2 27 2" xfId="31751"/>
    <cellStyle name="Input 3 4 2 27 3" xfId="49239"/>
    <cellStyle name="Input 3 4 2 28" xfId="14747"/>
    <cellStyle name="Input 3 4 2 28 2" xfId="32307"/>
    <cellStyle name="Input 3 4 2 28 3" xfId="49795"/>
    <cellStyle name="Input 3 4 2 29" xfId="15304"/>
    <cellStyle name="Input 3 4 2 29 2" xfId="32864"/>
    <cellStyle name="Input 3 4 2 29 3" xfId="50352"/>
    <cellStyle name="Input 3 4 2 3" xfId="1663"/>
    <cellStyle name="Input 3 4 2 3 2" xfId="19255"/>
    <cellStyle name="Input 3 4 2 3 3" xfId="36743"/>
    <cellStyle name="Input 3 4 2 30" xfId="15862"/>
    <cellStyle name="Input 3 4 2 30 2" xfId="33422"/>
    <cellStyle name="Input 3 4 2 30 3" xfId="50910"/>
    <cellStyle name="Input 3 4 2 31" xfId="16410"/>
    <cellStyle name="Input 3 4 2 31 2" xfId="33970"/>
    <cellStyle name="Input 3 4 2 31 3" xfId="51458"/>
    <cellStyle name="Input 3 4 2 32" xfId="16943"/>
    <cellStyle name="Input 3 4 2 32 2" xfId="34503"/>
    <cellStyle name="Input 3 4 2 32 3" xfId="51991"/>
    <cellStyle name="Input 3 4 2 33" xfId="17464"/>
    <cellStyle name="Input 3 4 2 33 2" xfId="35024"/>
    <cellStyle name="Input 3 4 2 33 3" xfId="52512"/>
    <cellStyle name="Input 3 4 2 34" xfId="18068"/>
    <cellStyle name="Input 3 4 2 35" xfId="35556"/>
    <cellStyle name="Input 3 4 2 36" xfId="53282"/>
    <cellStyle name="Input 3 4 2 37" xfId="53636"/>
    <cellStyle name="Input 3 4 2 4" xfId="2098"/>
    <cellStyle name="Input 3 4 2 4 2" xfId="19690"/>
    <cellStyle name="Input 3 4 2 4 3" xfId="37178"/>
    <cellStyle name="Input 3 4 2 5" xfId="2534"/>
    <cellStyle name="Input 3 4 2 5 2" xfId="20126"/>
    <cellStyle name="Input 3 4 2 5 3" xfId="37614"/>
    <cellStyle name="Input 3 4 2 6" xfId="2822"/>
    <cellStyle name="Input 3 4 2 6 2" xfId="20414"/>
    <cellStyle name="Input 3 4 2 6 3" xfId="37902"/>
    <cellStyle name="Input 3 4 2 7" xfId="3384"/>
    <cellStyle name="Input 3 4 2 7 2" xfId="20976"/>
    <cellStyle name="Input 3 4 2 7 3" xfId="38464"/>
    <cellStyle name="Input 3 4 2 8" xfId="3809"/>
    <cellStyle name="Input 3 4 2 8 2" xfId="21401"/>
    <cellStyle name="Input 3 4 2 8 3" xfId="38889"/>
    <cellStyle name="Input 3 4 2 9" xfId="4230"/>
    <cellStyle name="Input 3 4 2 9 2" xfId="21822"/>
    <cellStyle name="Input 3 4 2 9 3" xfId="39310"/>
    <cellStyle name="Input 3 4 20" xfId="7278"/>
    <cellStyle name="Input 3 4 20 2" xfId="24838"/>
    <cellStyle name="Input 3 4 20 3" xfId="42326"/>
    <cellStyle name="Input 3 4 21" xfId="7846"/>
    <cellStyle name="Input 3 4 21 2" xfId="25406"/>
    <cellStyle name="Input 3 4 21 3" xfId="42894"/>
    <cellStyle name="Input 3 4 22" xfId="8414"/>
    <cellStyle name="Input 3 4 22 2" xfId="25974"/>
    <cellStyle name="Input 3 4 22 3" xfId="43462"/>
    <cellStyle name="Input 3 4 23" xfId="8988"/>
    <cellStyle name="Input 3 4 23 2" xfId="26548"/>
    <cellStyle name="Input 3 4 23 3" xfId="44036"/>
    <cellStyle name="Input 3 4 24" xfId="8419"/>
    <cellStyle name="Input 3 4 24 2" xfId="25979"/>
    <cellStyle name="Input 3 4 24 3" xfId="43467"/>
    <cellStyle name="Input 3 4 25" xfId="9506"/>
    <cellStyle name="Input 3 4 25 2" xfId="27066"/>
    <cellStyle name="Input 3 4 25 3" xfId="44554"/>
    <cellStyle name="Input 3 4 26" xfId="11208"/>
    <cellStyle name="Input 3 4 26 2" xfId="28768"/>
    <cellStyle name="Input 3 4 26 3" xfId="46256"/>
    <cellStyle name="Input 3 4 27" xfId="11789"/>
    <cellStyle name="Input 3 4 27 2" xfId="29349"/>
    <cellStyle name="Input 3 4 27 3" xfId="46837"/>
    <cellStyle name="Input 3 4 28" xfId="12367"/>
    <cellStyle name="Input 3 4 28 2" xfId="29927"/>
    <cellStyle name="Input 3 4 28 3" xfId="47415"/>
    <cellStyle name="Input 3 4 29" xfId="12943"/>
    <cellStyle name="Input 3 4 29 2" xfId="30503"/>
    <cellStyle name="Input 3 4 29 3" xfId="47991"/>
    <cellStyle name="Input 3 4 3" xfId="854"/>
    <cellStyle name="Input 3 4 3 10" xfId="4771"/>
    <cellStyle name="Input 3 4 3 10 2" xfId="22363"/>
    <cellStyle name="Input 3 4 3 10 3" xfId="39851"/>
    <cellStyle name="Input 3 4 3 11" xfId="5172"/>
    <cellStyle name="Input 3 4 3 11 2" xfId="22764"/>
    <cellStyle name="Input 3 4 3 11 3" xfId="40252"/>
    <cellStyle name="Input 3 4 3 12" xfId="5572"/>
    <cellStyle name="Input 3 4 3 12 2" xfId="23164"/>
    <cellStyle name="Input 3 4 3 12 3" xfId="40652"/>
    <cellStyle name="Input 3 4 3 13" xfId="6317"/>
    <cellStyle name="Input 3 4 3 13 2" xfId="23877"/>
    <cellStyle name="Input 3 4 3 13 3" xfId="41365"/>
    <cellStyle name="Input 3 4 3 14" xfId="6918"/>
    <cellStyle name="Input 3 4 3 14 2" xfId="24478"/>
    <cellStyle name="Input 3 4 3 14 3" xfId="41966"/>
    <cellStyle name="Input 3 4 3 15" xfId="7498"/>
    <cellStyle name="Input 3 4 3 15 2" xfId="25058"/>
    <cellStyle name="Input 3 4 3 15 3" xfId="42546"/>
    <cellStyle name="Input 3 4 3 16" xfId="8066"/>
    <cellStyle name="Input 3 4 3 16 2" xfId="25626"/>
    <cellStyle name="Input 3 4 3 16 3" xfId="43114"/>
    <cellStyle name="Input 3 4 3 17" xfId="8634"/>
    <cellStyle name="Input 3 4 3 17 2" xfId="26194"/>
    <cellStyle name="Input 3 4 3 17 3" xfId="43682"/>
    <cellStyle name="Input 3 4 3 18" xfId="9202"/>
    <cellStyle name="Input 3 4 3 18 2" xfId="26762"/>
    <cellStyle name="Input 3 4 3 18 3" xfId="44250"/>
    <cellStyle name="Input 3 4 3 19" xfId="9770"/>
    <cellStyle name="Input 3 4 3 19 2" xfId="27330"/>
    <cellStyle name="Input 3 4 3 19 3" xfId="44818"/>
    <cellStyle name="Input 3 4 3 2" xfId="1347"/>
    <cellStyle name="Input 3 4 3 2 2" xfId="18939"/>
    <cellStyle name="Input 3 4 3 2 3" xfId="36427"/>
    <cellStyle name="Input 3 4 3 20" xfId="10349"/>
    <cellStyle name="Input 3 4 3 20 2" xfId="27909"/>
    <cellStyle name="Input 3 4 3 20 3" xfId="45397"/>
    <cellStyle name="Input 3 4 3 21" xfId="10916"/>
    <cellStyle name="Input 3 4 3 21 2" xfId="28476"/>
    <cellStyle name="Input 3 4 3 21 3" xfId="45964"/>
    <cellStyle name="Input 3 4 3 22" xfId="11426"/>
    <cellStyle name="Input 3 4 3 22 2" xfId="28986"/>
    <cellStyle name="Input 3 4 3 22 3" xfId="46474"/>
    <cellStyle name="Input 3 4 3 23" xfId="12007"/>
    <cellStyle name="Input 3 4 3 23 2" xfId="29567"/>
    <cellStyle name="Input 3 4 3 23 3" xfId="47055"/>
    <cellStyle name="Input 3 4 3 24" xfId="12585"/>
    <cellStyle name="Input 3 4 3 24 2" xfId="30145"/>
    <cellStyle name="Input 3 4 3 24 3" xfId="47633"/>
    <cellStyle name="Input 3 4 3 25" xfId="13161"/>
    <cellStyle name="Input 3 4 3 25 2" xfId="30721"/>
    <cellStyle name="Input 3 4 3 25 3" xfId="48209"/>
    <cellStyle name="Input 3 4 3 26" xfId="13737"/>
    <cellStyle name="Input 3 4 3 26 2" xfId="31297"/>
    <cellStyle name="Input 3 4 3 26 3" xfId="48785"/>
    <cellStyle name="Input 3 4 3 27" xfId="14311"/>
    <cellStyle name="Input 3 4 3 27 2" xfId="31871"/>
    <cellStyle name="Input 3 4 3 27 3" xfId="49359"/>
    <cellStyle name="Input 3 4 3 28" xfId="14867"/>
    <cellStyle name="Input 3 4 3 28 2" xfId="32427"/>
    <cellStyle name="Input 3 4 3 28 3" xfId="49915"/>
    <cellStyle name="Input 3 4 3 29" xfId="15424"/>
    <cellStyle name="Input 3 4 3 29 2" xfId="32984"/>
    <cellStyle name="Input 3 4 3 29 3" xfId="50472"/>
    <cellStyle name="Input 3 4 3 3" xfId="1783"/>
    <cellStyle name="Input 3 4 3 3 2" xfId="19375"/>
    <cellStyle name="Input 3 4 3 3 3" xfId="36863"/>
    <cellStyle name="Input 3 4 3 30" xfId="15982"/>
    <cellStyle name="Input 3 4 3 30 2" xfId="33542"/>
    <cellStyle name="Input 3 4 3 30 3" xfId="51030"/>
    <cellStyle name="Input 3 4 3 31" xfId="16530"/>
    <cellStyle name="Input 3 4 3 31 2" xfId="34090"/>
    <cellStyle name="Input 3 4 3 31 3" xfId="51578"/>
    <cellStyle name="Input 3 4 3 32" xfId="17063"/>
    <cellStyle name="Input 3 4 3 32 2" xfId="34623"/>
    <cellStyle name="Input 3 4 3 32 3" xfId="52111"/>
    <cellStyle name="Input 3 4 3 33" xfId="17584"/>
    <cellStyle name="Input 3 4 3 33 2" xfId="35144"/>
    <cellStyle name="Input 3 4 3 33 3" xfId="52632"/>
    <cellStyle name="Input 3 4 3 34" xfId="18188"/>
    <cellStyle name="Input 3 4 3 35" xfId="35676"/>
    <cellStyle name="Input 3 4 3 36" xfId="53402"/>
    <cellStyle name="Input 3 4 3 37" xfId="53094"/>
    <cellStyle name="Input 3 4 3 4" xfId="2218"/>
    <cellStyle name="Input 3 4 3 4 2" xfId="19810"/>
    <cellStyle name="Input 3 4 3 4 3" xfId="37298"/>
    <cellStyle name="Input 3 4 3 5" xfId="2654"/>
    <cellStyle name="Input 3 4 3 5 2" xfId="20246"/>
    <cellStyle name="Input 3 4 3 5 3" xfId="37734"/>
    <cellStyle name="Input 3 4 3 6" xfId="3074"/>
    <cellStyle name="Input 3 4 3 6 2" xfId="20666"/>
    <cellStyle name="Input 3 4 3 6 3" xfId="38154"/>
    <cellStyle name="Input 3 4 3 7" xfId="3504"/>
    <cellStyle name="Input 3 4 3 7 2" xfId="21096"/>
    <cellStyle name="Input 3 4 3 7 3" xfId="38584"/>
    <cellStyle name="Input 3 4 3 8" xfId="3929"/>
    <cellStyle name="Input 3 4 3 8 2" xfId="21521"/>
    <cellStyle name="Input 3 4 3 8 3" xfId="39009"/>
    <cellStyle name="Input 3 4 3 9" xfId="4350"/>
    <cellStyle name="Input 3 4 3 9 2" xfId="21942"/>
    <cellStyle name="Input 3 4 3 9 3" xfId="39430"/>
    <cellStyle name="Input 3 4 30" xfId="11161"/>
    <cellStyle name="Input 3 4 30 2" xfId="28721"/>
    <cellStyle name="Input 3 4 30 3" xfId="46209"/>
    <cellStyle name="Input 3 4 31" xfId="14092"/>
    <cellStyle name="Input 3 4 31 2" xfId="31652"/>
    <cellStyle name="Input 3 4 31 3" xfId="49140"/>
    <cellStyle name="Input 3 4 32" xfId="14653"/>
    <cellStyle name="Input 3 4 32 2" xfId="32213"/>
    <cellStyle name="Input 3 4 32 3" xfId="49701"/>
    <cellStyle name="Input 3 4 33" xfId="10480"/>
    <cellStyle name="Input 3 4 33 2" xfId="28040"/>
    <cellStyle name="Input 3 4 33 3" xfId="45528"/>
    <cellStyle name="Input 3 4 34" xfId="15768"/>
    <cellStyle name="Input 3 4 34 2" xfId="33328"/>
    <cellStyle name="Input 3 4 34 3" xfId="50816"/>
    <cellStyle name="Input 3 4 35" xfId="12372"/>
    <cellStyle name="Input 3 4 35 2" xfId="29932"/>
    <cellStyle name="Input 3 4 35 3" xfId="47420"/>
    <cellStyle name="Input 3 4 36" xfId="17752"/>
    <cellStyle name="Input 3 4 37" xfId="17721"/>
    <cellStyle name="Input 3 4 38" xfId="53123"/>
    <cellStyle name="Input 3 4 39" xfId="53767"/>
    <cellStyle name="Input 3 4 4" xfId="575"/>
    <cellStyle name="Input 3 4 4 10" xfId="10640"/>
    <cellStyle name="Input 3 4 4 10 2" xfId="28200"/>
    <cellStyle name="Input 3 4 4 10 3" xfId="45688"/>
    <cellStyle name="Input 3 4 4 11" xfId="11151"/>
    <cellStyle name="Input 3 4 4 11 2" xfId="28711"/>
    <cellStyle name="Input 3 4 4 11 3" xfId="46199"/>
    <cellStyle name="Input 3 4 4 12" xfId="11730"/>
    <cellStyle name="Input 3 4 4 12 2" xfId="29290"/>
    <cellStyle name="Input 3 4 4 12 3" xfId="46778"/>
    <cellStyle name="Input 3 4 4 13" xfId="12308"/>
    <cellStyle name="Input 3 4 4 13 2" xfId="29868"/>
    <cellStyle name="Input 3 4 4 13 3" xfId="47356"/>
    <cellStyle name="Input 3 4 4 14" xfId="12886"/>
    <cellStyle name="Input 3 4 4 14 2" xfId="30446"/>
    <cellStyle name="Input 3 4 4 14 3" xfId="47934"/>
    <cellStyle name="Input 3 4 4 15" xfId="13462"/>
    <cellStyle name="Input 3 4 4 15 2" xfId="31022"/>
    <cellStyle name="Input 3 4 4 15 3" xfId="48510"/>
    <cellStyle name="Input 3 4 4 16" xfId="14036"/>
    <cellStyle name="Input 3 4 4 16 2" xfId="31596"/>
    <cellStyle name="Input 3 4 4 16 3" xfId="49084"/>
    <cellStyle name="Input 3 4 4 17" xfId="14596"/>
    <cellStyle name="Input 3 4 4 17 2" xfId="32156"/>
    <cellStyle name="Input 3 4 4 17 3" xfId="49644"/>
    <cellStyle name="Input 3 4 4 18" xfId="15150"/>
    <cellStyle name="Input 3 4 4 18 2" xfId="32710"/>
    <cellStyle name="Input 3 4 4 18 3" xfId="50198"/>
    <cellStyle name="Input 3 4 4 19" xfId="15715"/>
    <cellStyle name="Input 3 4 4 19 2" xfId="33275"/>
    <cellStyle name="Input 3 4 4 19 3" xfId="50763"/>
    <cellStyle name="Input 3 4 4 2" xfId="6040"/>
    <cellStyle name="Input 3 4 4 2 2" xfId="23620"/>
    <cellStyle name="Input 3 4 4 2 3" xfId="41108"/>
    <cellStyle name="Input 3 4 4 20" xfId="16261"/>
    <cellStyle name="Input 3 4 4 20 2" xfId="33821"/>
    <cellStyle name="Input 3 4 4 20 3" xfId="51309"/>
    <cellStyle name="Input 3 4 4 21" xfId="16806"/>
    <cellStyle name="Input 3 4 4 21 2" xfId="34366"/>
    <cellStyle name="Input 3 4 4 21 3" xfId="51854"/>
    <cellStyle name="Input 3 4 4 22" xfId="17327"/>
    <cellStyle name="Input 3 4 4 22 2" xfId="34887"/>
    <cellStyle name="Input 3 4 4 22 3" xfId="52375"/>
    <cellStyle name="Input 3 4 4 23" xfId="17931"/>
    <cellStyle name="Input 3 4 4 24" xfId="35419"/>
    <cellStyle name="Input 3 4 4 3" xfId="6641"/>
    <cellStyle name="Input 3 4 4 3 2" xfId="24201"/>
    <cellStyle name="Input 3 4 4 3 3" xfId="41689"/>
    <cellStyle name="Input 3 4 4 4" xfId="7221"/>
    <cellStyle name="Input 3 4 4 4 2" xfId="24781"/>
    <cellStyle name="Input 3 4 4 4 3" xfId="42269"/>
    <cellStyle name="Input 3 4 4 5" xfId="7789"/>
    <cellStyle name="Input 3 4 4 5 2" xfId="25349"/>
    <cellStyle name="Input 3 4 4 5 3" xfId="42837"/>
    <cellStyle name="Input 3 4 4 6" xfId="8357"/>
    <cellStyle name="Input 3 4 4 6 2" xfId="25917"/>
    <cellStyle name="Input 3 4 4 6 3" xfId="43405"/>
    <cellStyle name="Input 3 4 4 7" xfId="8925"/>
    <cellStyle name="Input 3 4 4 7 2" xfId="26485"/>
    <cellStyle name="Input 3 4 4 7 3" xfId="43973"/>
    <cellStyle name="Input 3 4 4 8" xfId="9493"/>
    <cellStyle name="Input 3 4 4 8 2" xfId="27053"/>
    <cellStyle name="Input 3 4 4 8 3" xfId="44541"/>
    <cellStyle name="Input 3 4 4 9" xfId="10073"/>
    <cellStyle name="Input 3 4 4 9 2" xfId="27633"/>
    <cellStyle name="Input 3 4 4 9 3" xfId="45121"/>
    <cellStyle name="Input 3 4 5" xfId="1068"/>
    <cellStyle name="Input 3 4 5 2" xfId="18684"/>
    <cellStyle name="Input 3 4 5 3" xfId="36172"/>
    <cellStyle name="Input 3 4 6" xfId="1504"/>
    <cellStyle name="Input 3 4 6 2" xfId="19096"/>
    <cellStyle name="Input 3 4 6 3" xfId="36584"/>
    <cellStyle name="Input 3 4 7" xfId="1940"/>
    <cellStyle name="Input 3 4 7 2" xfId="19532"/>
    <cellStyle name="Input 3 4 7 3" xfId="37020"/>
    <cellStyle name="Input 3 4 8" xfId="2375"/>
    <cellStyle name="Input 3 4 8 2" xfId="19967"/>
    <cellStyle name="Input 3 4 8 3" xfId="37455"/>
    <cellStyle name="Input 3 4 9" xfId="3164"/>
    <cellStyle name="Input 3 4 9 2" xfId="20756"/>
    <cellStyle name="Input 3 4 9 3" xfId="38244"/>
    <cellStyle name="Input 3 40" xfId="8936"/>
    <cellStyle name="Input 3 40 2" xfId="26496"/>
    <cellStyle name="Input 3 40 3" xfId="43984"/>
    <cellStyle name="Input 3 41" xfId="10486"/>
    <cellStyle name="Input 3 41 2" xfId="28046"/>
    <cellStyle name="Input 3 41 3" xfId="45534"/>
    <cellStyle name="Input 3 42" xfId="11142"/>
    <cellStyle name="Input 3 42 2" xfId="28702"/>
    <cellStyle name="Input 3 42 3" xfId="46190"/>
    <cellStyle name="Input 3 43" xfId="11740"/>
    <cellStyle name="Input 3 43 2" xfId="29300"/>
    <cellStyle name="Input 3 43 3" xfId="46788"/>
    <cellStyle name="Input 3 44" xfId="12318"/>
    <cellStyle name="Input 3 44 2" xfId="29878"/>
    <cellStyle name="Input 3 44 3" xfId="47366"/>
    <cellStyle name="Input 3 45" xfId="12896"/>
    <cellStyle name="Input 3 45 2" xfId="30456"/>
    <cellStyle name="Input 3 45 3" xfId="47944"/>
    <cellStyle name="Input 3 46" xfId="14606"/>
    <cellStyle name="Input 3 46 2" xfId="32166"/>
    <cellStyle name="Input 3 46 3" xfId="49654"/>
    <cellStyle name="Input 3 47" xfId="15725"/>
    <cellStyle name="Input 3 47 2" xfId="33285"/>
    <cellStyle name="Input 3 47 3" xfId="50773"/>
    <cellStyle name="Input 3 48" xfId="52777"/>
    <cellStyle name="Input 3 49" xfId="52752"/>
    <cellStyle name="Input 3 5" xfId="207"/>
    <cellStyle name="Input 3 5 10" xfId="3304"/>
    <cellStyle name="Input 3 5 10 2" xfId="20896"/>
    <cellStyle name="Input 3 5 10 3" xfId="38384"/>
    <cellStyle name="Input 3 5 11" xfId="3729"/>
    <cellStyle name="Input 3 5 11 2" xfId="21321"/>
    <cellStyle name="Input 3 5 11 3" xfId="38809"/>
    <cellStyle name="Input 3 5 12" xfId="4150"/>
    <cellStyle name="Input 3 5 12 2" xfId="21742"/>
    <cellStyle name="Input 3 5 12 3" xfId="39230"/>
    <cellStyle name="Input 3 5 13" xfId="4571"/>
    <cellStyle name="Input 3 5 13 2" xfId="22163"/>
    <cellStyle name="Input 3 5 13 3" xfId="39651"/>
    <cellStyle name="Input 3 5 14" xfId="4972"/>
    <cellStyle name="Input 3 5 14 2" xfId="22564"/>
    <cellStyle name="Input 3 5 14 3" xfId="40052"/>
    <cellStyle name="Input 3 5 15" xfId="5372"/>
    <cellStyle name="Input 3 5 15 2" xfId="22964"/>
    <cellStyle name="Input 3 5 15 3" xfId="40452"/>
    <cellStyle name="Input 3 5 16" xfId="5906"/>
    <cellStyle name="Input 3 5 16 2" xfId="23498"/>
    <cellStyle name="Input 3 5 16 3" xfId="40986"/>
    <cellStyle name="Input 3 5 17" xfId="6507"/>
    <cellStyle name="Input 3 5 17 2" xfId="24067"/>
    <cellStyle name="Input 3 5 17 3" xfId="41555"/>
    <cellStyle name="Input 3 5 18" xfId="7087"/>
    <cellStyle name="Input 3 5 18 2" xfId="24647"/>
    <cellStyle name="Input 3 5 18 3" xfId="42135"/>
    <cellStyle name="Input 3 5 19" xfId="7655"/>
    <cellStyle name="Input 3 5 19 2" xfId="25215"/>
    <cellStyle name="Input 3 5 19 3" xfId="42703"/>
    <cellStyle name="Input 3 5 2" xfId="791"/>
    <cellStyle name="Input 3 5 2 10" xfId="4708"/>
    <cellStyle name="Input 3 5 2 10 2" xfId="22300"/>
    <cellStyle name="Input 3 5 2 10 3" xfId="39788"/>
    <cellStyle name="Input 3 5 2 11" xfId="5109"/>
    <cellStyle name="Input 3 5 2 11 2" xfId="22701"/>
    <cellStyle name="Input 3 5 2 11 3" xfId="40189"/>
    <cellStyle name="Input 3 5 2 12" xfId="5509"/>
    <cellStyle name="Input 3 5 2 12 2" xfId="23101"/>
    <cellStyle name="Input 3 5 2 12 3" xfId="40589"/>
    <cellStyle name="Input 3 5 2 13" xfId="6254"/>
    <cellStyle name="Input 3 5 2 13 2" xfId="23814"/>
    <cellStyle name="Input 3 5 2 13 3" xfId="41302"/>
    <cellStyle name="Input 3 5 2 14" xfId="6855"/>
    <cellStyle name="Input 3 5 2 14 2" xfId="24415"/>
    <cellStyle name="Input 3 5 2 14 3" xfId="41903"/>
    <cellStyle name="Input 3 5 2 15" xfId="7435"/>
    <cellStyle name="Input 3 5 2 15 2" xfId="24995"/>
    <cellStyle name="Input 3 5 2 15 3" xfId="42483"/>
    <cellStyle name="Input 3 5 2 16" xfId="8003"/>
    <cellStyle name="Input 3 5 2 16 2" xfId="25563"/>
    <cellStyle name="Input 3 5 2 16 3" xfId="43051"/>
    <cellStyle name="Input 3 5 2 17" xfId="8571"/>
    <cellStyle name="Input 3 5 2 17 2" xfId="26131"/>
    <cellStyle name="Input 3 5 2 17 3" xfId="43619"/>
    <cellStyle name="Input 3 5 2 18" xfId="9139"/>
    <cellStyle name="Input 3 5 2 18 2" xfId="26699"/>
    <cellStyle name="Input 3 5 2 18 3" xfId="44187"/>
    <cellStyle name="Input 3 5 2 19" xfId="9707"/>
    <cellStyle name="Input 3 5 2 19 2" xfId="27267"/>
    <cellStyle name="Input 3 5 2 19 3" xfId="44755"/>
    <cellStyle name="Input 3 5 2 2" xfId="1284"/>
    <cellStyle name="Input 3 5 2 2 2" xfId="18876"/>
    <cellStyle name="Input 3 5 2 2 3" xfId="36364"/>
    <cellStyle name="Input 3 5 2 20" xfId="10286"/>
    <cellStyle name="Input 3 5 2 20 2" xfId="27846"/>
    <cellStyle name="Input 3 5 2 20 3" xfId="45334"/>
    <cellStyle name="Input 3 5 2 21" xfId="10853"/>
    <cellStyle name="Input 3 5 2 21 2" xfId="28413"/>
    <cellStyle name="Input 3 5 2 21 3" xfId="45901"/>
    <cellStyle name="Input 3 5 2 22" xfId="11363"/>
    <cellStyle name="Input 3 5 2 22 2" xfId="28923"/>
    <cellStyle name="Input 3 5 2 22 3" xfId="46411"/>
    <cellStyle name="Input 3 5 2 23" xfId="11944"/>
    <cellStyle name="Input 3 5 2 23 2" xfId="29504"/>
    <cellStyle name="Input 3 5 2 23 3" xfId="46992"/>
    <cellStyle name="Input 3 5 2 24" xfId="12522"/>
    <cellStyle name="Input 3 5 2 24 2" xfId="30082"/>
    <cellStyle name="Input 3 5 2 24 3" xfId="47570"/>
    <cellStyle name="Input 3 5 2 25" xfId="13098"/>
    <cellStyle name="Input 3 5 2 25 2" xfId="30658"/>
    <cellStyle name="Input 3 5 2 25 3" xfId="48146"/>
    <cellStyle name="Input 3 5 2 26" xfId="13674"/>
    <cellStyle name="Input 3 5 2 26 2" xfId="31234"/>
    <cellStyle name="Input 3 5 2 26 3" xfId="48722"/>
    <cellStyle name="Input 3 5 2 27" xfId="14248"/>
    <cellStyle name="Input 3 5 2 27 2" xfId="31808"/>
    <cellStyle name="Input 3 5 2 27 3" xfId="49296"/>
    <cellStyle name="Input 3 5 2 28" xfId="14804"/>
    <cellStyle name="Input 3 5 2 28 2" xfId="32364"/>
    <cellStyle name="Input 3 5 2 28 3" xfId="49852"/>
    <cellStyle name="Input 3 5 2 29" xfId="15361"/>
    <cellStyle name="Input 3 5 2 29 2" xfId="32921"/>
    <cellStyle name="Input 3 5 2 29 3" xfId="50409"/>
    <cellStyle name="Input 3 5 2 3" xfId="1720"/>
    <cellStyle name="Input 3 5 2 3 2" xfId="19312"/>
    <cellStyle name="Input 3 5 2 3 3" xfId="36800"/>
    <cellStyle name="Input 3 5 2 30" xfId="15919"/>
    <cellStyle name="Input 3 5 2 30 2" xfId="33479"/>
    <cellStyle name="Input 3 5 2 30 3" xfId="50967"/>
    <cellStyle name="Input 3 5 2 31" xfId="16467"/>
    <cellStyle name="Input 3 5 2 31 2" xfId="34027"/>
    <cellStyle name="Input 3 5 2 31 3" xfId="51515"/>
    <cellStyle name="Input 3 5 2 32" xfId="17000"/>
    <cellStyle name="Input 3 5 2 32 2" xfId="34560"/>
    <cellStyle name="Input 3 5 2 32 3" xfId="52048"/>
    <cellStyle name="Input 3 5 2 33" xfId="17521"/>
    <cellStyle name="Input 3 5 2 33 2" xfId="35081"/>
    <cellStyle name="Input 3 5 2 33 3" xfId="52569"/>
    <cellStyle name="Input 3 5 2 34" xfId="18125"/>
    <cellStyle name="Input 3 5 2 35" xfId="35613"/>
    <cellStyle name="Input 3 5 2 36" xfId="53339"/>
    <cellStyle name="Input 3 5 2 37" xfId="53706"/>
    <cellStyle name="Input 3 5 2 4" xfId="2155"/>
    <cellStyle name="Input 3 5 2 4 2" xfId="19747"/>
    <cellStyle name="Input 3 5 2 4 3" xfId="37235"/>
    <cellStyle name="Input 3 5 2 5" xfId="2591"/>
    <cellStyle name="Input 3 5 2 5 2" xfId="20183"/>
    <cellStyle name="Input 3 5 2 5 3" xfId="37671"/>
    <cellStyle name="Input 3 5 2 6" xfId="3159"/>
    <cellStyle name="Input 3 5 2 6 2" xfId="20751"/>
    <cellStyle name="Input 3 5 2 6 3" xfId="38239"/>
    <cellStyle name="Input 3 5 2 7" xfId="3441"/>
    <cellStyle name="Input 3 5 2 7 2" xfId="21033"/>
    <cellStyle name="Input 3 5 2 7 3" xfId="38521"/>
    <cellStyle name="Input 3 5 2 8" xfId="3866"/>
    <cellStyle name="Input 3 5 2 8 2" xfId="21458"/>
    <cellStyle name="Input 3 5 2 8 3" xfId="38946"/>
    <cellStyle name="Input 3 5 2 9" xfId="4287"/>
    <cellStyle name="Input 3 5 2 9 2" xfId="21879"/>
    <cellStyle name="Input 3 5 2 9 3" xfId="39367"/>
    <cellStyle name="Input 3 5 20" xfId="8223"/>
    <cellStyle name="Input 3 5 20 2" xfId="25783"/>
    <cellStyle name="Input 3 5 20 3" xfId="43271"/>
    <cellStyle name="Input 3 5 21" xfId="8791"/>
    <cellStyle name="Input 3 5 21 2" xfId="26351"/>
    <cellStyle name="Input 3 5 21 3" xfId="43839"/>
    <cellStyle name="Input 3 5 22" xfId="9359"/>
    <cellStyle name="Input 3 5 22 2" xfId="26919"/>
    <cellStyle name="Input 3 5 22 3" xfId="44407"/>
    <cellStyle name="Input 3 5 23" xfId="9939"/>
    <cellStyle name="Input 3 5 23 2" xfId="27499"/>
    <cellStyle name="Input 3 5 23 3" xfId="44987"/>
    <cellStyle name="Input 3 5 24" xfId="10506"/>
    <cellStyle name="Input 3 5 24 2" xfId="28066"/>
    <cellStyle name="Input 3 5 24 3" xfId="45554"/>
    <cellStyle name="Input 3 5 25" xfId="7801"/>
    <cellStyle name="Input 3 5 25 2" xfId="25361"/>
    <cellStyle name="Input 3 5 25 3" xfId="42849"/>
    <cellStyle name="Input 3 5 26" xfId="11596"/>
    <cellStyle name="Input 3 5 26 2" xfId="29156"/>
    <cellStyle name="Input 3 5 26 3" xfId="46644"/>
    <cellStyle name="Input 3 5 27" xfId="12174"/>
    <cellStyle name="Input 3 5 27 2" xfId="29734"/>
    <cellStyle name="Input 3 5 27 3" xfId="47222"/>
    <cellStyle name="Input 3 5 28" xfId="12753"/>
    <cellStyle name="Input 3 5 28 2" xfId="30313"/>
    <cellStyle name="Input 3 5 28 3" xfId="47801"/>
    <cellStyle name="Input 3 5 29" xfId="13329"/>
    <cellStyle name="Input 3 5 29 2" xfId="30889"/>
    <cellStyle name="Input 3 5 29 3" xfId="48377"/>
    <cellStyle name="Input 3 5 3" xfId="911"/>
    <cellStyle name="Input 3 5 3 10" xfId="4828"/>
    <cellStyle name="Input 3 5 3 10 2" xfId="22420"/>
    <cellStyle name="Input 3 5 3 10 3" xfId="39908"/>
    <cellStyle name="Input 3 5 3 11" xfId="5229"/>
    <cellStyle name="Input 3 5 3 11 2" xfId="22821"/>
    <cellStyle name="Input 3 5 3 11 3" xfId="40309"/>
    <cellStyle name="Input 3 5 3 12" xfId="5629"/>
    <cellStyle name="Input 3 5 3 12 2" xfId="23221"/>
    <cellStyle name="Input 3 5 3 12 3" xfId="40709"/>
    <cellStyle name="Input 3 5 3 13" xfId="6374"/>
    <cellStyle name="Input 3 5 3 13 2" xfId="23934"/>
    <cellStyle name="Input 3 5 3 13 3" xfId="41422"/>
    <cellStyle name="Input 3 5 3 14" xfId="6975"/>
    <cellStyle name="Input 3 5 3 14 2" xfId="24535"/>
    <cellStyle name="Input 3 5 3 14 3" xfId="42023"/>
    <cellStyle name="Input 3 5 3 15" xfId="7555"/>
    <cellStyle name="Input 3 5 3 15 2" xfId="25115"/>
    <cellStyle name="Input 3 5 3 15 3" xfId="42603"/>
    <cellStyle name="Input 3 5 3 16" xfId="8123"/>
    <cellStyle name="Input 3 5 3 16 2" xfId="25683"/>
    <cellStyle name="Input 3 5 3 16 3" xfId="43171"/>
    <cellStyle name="Input 3 5 3 17" xfId="8691"/>
    <cellStyle name="Input 3 5 3 17 2" xfId="26251"/>
    <cellStyle name="Input 3 5 3 17 3" xfId="43739"/>
    <cellStyle name="Input 3 5 3 18" xfId="9259"/>
    <cellStyle name="Input 3 5 3 18 2" xfId="26819"/>
    <cellStyle name="Input 3 5 3 18 3" xfId="44307"/>
    <cellStyle name="Input 3 5 3 19" xfId="9827"/>
    <cellStyle name="Input 3 5 3 19 2" xfId="27387"/>
    <cellStyle name="Input 3 5 3 19 3" xfId="44875"/>
    <cellStyle name="Input 3 5 3 2" xfId="1404"/>
    <cellStyle name="Input 3 5 3 2 2" xfId="18996"/>
    <cellStyle name="Input 3 5 3 2 3" xfId="36484"/>
    <cellStyle name="Input 3 5 3 20" xfId="10406"/>
    <cellStyle name="Input 3 5 3 20 2" xfId="27966"/>
    <cellStyle name="Input 3 5 3 20 3" xfId="45454"/>
    <cellStyle name="Input 3 5 3 21" xfId="10973"/>
    <cellStyle name="Input 3 5 3 21 2" xfId="28533"/>
    <cellStyle name="Input 3 5 3 21 3" xfId="46021"/>
    <cellStyle name="Input 3 5 3 22" xfId="11483"/>
    <cellStyle name="Input 3 5 3 22 2" xfId="29043"/>
    <cellStyle name="Input 3 5 3 22 3" xfId="46531"/>
    <cellStyle name="Input 3 5 3 23" xfId="12064"/>
    <cellStyle name="Input 3 5 3 23 2" xfId="29624"/>
    <cellStyle name="Input 3 5 3 23 3" xfId="47112"/>
    <cellStyle name="Input 3 5 3 24" xfId="12642"/>
    <cellStyle name="Input 3 5 3 24 2" xfId="30202"/>
    <cellStyle name="Input 3 5 3 24 3" xfId="47690"/>
    <cellStyle name="Input 3 5 3 25" xfId="13218"/>
    <cellStyle name="Input 3 5 3 25 2" xfId="30778"/>
    <cellStyle name="Input 3 5 3 25 3" xfId="48266"/>
    <cellStyle name="Input 3 5 3 26" xfId="13794"/>
    <cellStyle name="Input 3 5 3 26 2" xfId="31354"/>
    <cellStyle name="Input 3 5 3 26 3" xfId="48842"/>
    <cellStyle name="Input 3 5 3 27" xfId="14368"/>
    <cellStyle name="Input 3 5 3 27 2" xfId="31928"/>
    <cellStyle name="Input 3 5 3 27 3" xfId="49416"/>
    <cellStyle name="Input 3 5 3 28" xfId="14924"/>
    <cellStyle name="Input 3 5 3 28 2" xfId="32484"/>
    <cellStyle name="Input 3 5 3 28 3" xfId="49972"/>
    <cellStyle name="Input 3 5 3 29" xfId="15481"/>
    <cellStyle name="Input 3 5 3 29 2" xfId="33041"/>
    <cellStyle name="Input 3 5 3 29 3" xfId="50529"/>
    <cellStyle name="Input 3 5 3 3" xfId="1840"/>
    <cellStyle name="Input 3 5 3 3 2" xfId="19432"/>
    <cellStyle name="Input 3 5 3 3 3" xfId="36920"/>
    <cellStyle name="Input 3 5 3 30" xfId="16039"/>
    <cellStyle name="Input 3 5 3 30 2" xfId="33599"/>
    <cellStyle name="Input 3 5 3 30 3" xfId="51087"/>
    <cellStyle name="Input 3 5 3 31" xfId="16587"/>
    <cellStyle name="Input 3 5 3 31 2" xfId="34147"/>
    <cellStyle name="Input 3 5 3 31 3" xfId="51635"/>
    <cellStyle name="Input 3 5 3 32" xfId="17120"/>
    <cellStyle name="Input 3 5 3 32 2" xfId="34680"/>
    <cellStyle name="Input 3 5 3 32 3" xfId="52168"/>
    <cellStyle name="Input 3 5 3 33" xfId="17641"/>
    <cellStyle name="Input 3 5 3 33 2" xfId="35201"/>
    <cellStyle name="Input 3 5 3 33 3" xfId="52689"/>
    <cellStyle name="Input 3 5 3 34" xfId="18245"/>
    <cellStyle name="Input 3 5 3 35" xfId="35733"/>
    <cellStyle name="Input 3 5 3 36" xfId="53459"/>
    <cellStyle name="Input 3 5 3 37" xfId="53849"/>
    <cellStyle name="Input 3 5 3 4" xfId="2275"/>
    <cellStyle name="Input 3 5 3 4 2" xfId="19867"/>
    <cellStyle name="Input 3 5 3 4 3" xfId="37355"/>
    <cellStyle name="Input 3 5 3 5" xfId="2711"/>
    <cellStyle name="Input 3 5 3 5 2" xfId="20303"/>
    <cellStyle name="Input 3 5 3 5 3" xfId="37791"/>
    <cellStyle name="Input 3 5 3 6" xfId="2384"/>
    <cellStyle name="Input 3 5 3 6 2" xfId="19976"/>
    <cellStyle name="Input 3 5 3 6 3" xfId="37464"/>
    <cellStyle name="Input 3 5 3 7" xfId="3561"/>
    <cellStyle name="Input 3 5 3 7 2" xfId="21153"/>
    <cellStyle name="Input 3 5 3 7 3" xfId="38641"/>
    <cellStyle name="Input 3 5 3 8" xfId="3986"/>
    <cellStyle name="Input 3 5 3 8 2" xfId="21578"/>
    <cellStyle name="Input 3 5 3 8 3" xfId="39066"/>
    <cellStyle name="Input 3 5 3 9" xfId="4407"/>
    <cellStyle name="Input 3 5 3 9 2" xfId="21999"/>
    <cellStyle name="Input 3 5 3 9 3" xfId="39487"/>
    <cellStyle name="Input 3 5 30" xfId="13906"/>
    <cellStyle name="Input 3 5 30 2" xfId="31466"/>
    <cellStyle name="Input 3 5 30 3" xfId="48954"/>
    <cellStyle name="Input 3 5 31" xfId="14466"/>
    <cellStyle name="Input 3 5 31 2" xfId="32026"/>
    <cellStyle name="Input 3 5 31 3" xfId="49514"/>
    <cellStyle name="Input 3 5 32" xfId="15021"/>
    <cellStyle name="Input 3 5 32 2" xfId="32581"/>
    <cellStyle name="Input 3 5 32 3" xfId="50069"/>
    <cellStyle name="Input 3 5 33" xfId="15586"/>
    <cellStyle name="Input 3 5 33 2" xfId="33146"/>
    <cellStyle name="Input 3 5 33 3" xfId="50634"/>
    <cellStyle name="Input 3 5 34" xfId="16133"/>
    <cellStyle name="Input 3 5 34 2" xfId="33693"/>
    <cellStyle name="Input 3 5 34 3" xfId="51181"/>
    <cellStyle name="Input 3 5 35" xfId="16684"/>
    <cellStyle name="Input 3 5 35 2" xfId="34244"/>
    <cellStyle name="Input 3 5 35 3" xfId="51732"/>
    <cellStyle name="Input 3 5 36" xfId="17205"/>
    <cellStyle name="Input 3 5 36 2" xfId="34765"/>
    <cellStyle name="Input 3 5 36 3" xfId="52253"/>
    <cellStyle name="Input 3 5 37" xfId="17809"/>
    <cellStyle name="Input 3 5 38" xfId="35297"/>
    <cellStyle name="Input 3 5 39" xfId="53202"/>
    <cellStyle name="Input 3 5 4" xfId="654"/>
    <cellStyle name="Input 3 5 4 10" xfId="10716"/>
    <cellStyle name="Input 3 5 4 10 2" xfId="28276"/>
    <cellStyle name="Input 3 5 4 10 3" xfId="45764"/>
    <cellStyle name="Input 3 5 4 11" xfId="11226"/>
    <cellStyle name="Input 3 5 4 11 2" xfId="28786"/>
    <cellStyle name="Input 3 5 4 11 3" xfId="46274"/>
    <cellStyle name="Input 3 5 4 12" xfId="11807"/>
    <cellStyle name="Input 3 5 4 12 2" xfId="29367"/>
    <cellStyle name="Input 3 5 4 12 3" xfId="46855"/>
    <cellStyle name="Input 3 5 4 13" xfId="12385"/>
    <cellStyle name="Input 3 5 4 13 2" xfId="29945"/>
    <cellStyle name="Input 3 5 4 13 3" xfId="47433"/>
    <cellStyle name="Input 3 5 4 14" xfId="12961"/>
    <cellStyle name="Input 3 5 4 14 2" xfId="30521"/>
    <cellStyle name="Input 3 5 4 14 3" xfId="48009"/>
    <cellStyle name="Input 3 5 4 15" xfId="13537"/>
    <cellStyle name="Input 3 5 4 15 2" xfId="31097"/>
    <cellStyle name="Input 3 5 4 15 3" xfId="48585"/>
    <cellStyle name="Input 3 5 4 16" xfId="14111"/>
    <cellStyle name="Input 3 5 4 16 2" xfId="31671"/>
    <cellStyle name="Input 3 5 4 16 3" xfId="49159"/>
    <cellStyle name="Input 3 5 4 17" xfId="14667"/>
    <cellStyle name="Input 3 5 4 17 2" xfId="32227"/>
    <cellStyle name="Input 3 5 4 17 3" xfId="49715"/>
    <cellStyle name="Input 3 5 4 18" xfId="15224"/>
    <cellStyle name="Input 3 5 4 18 2" xfId="32784"/>
    <cellStyle name="Input 3 5 4 18 3" xfId="50272"/>
    <cellStyle name="Input 3 5 4 19" xfId="15782"/>
    <cellStyle name="Input 3 5 4 19 2" xfId="33342"/>
    <cellStyle name="Input 3 5 4 19 3" xfId="50830"/>
    <cellStyle name="Input 3 5 4 2" xfId="6117"/>
    <cellStyle name="Input 3 5 4 2 2" xfId="23677"/>
    <cellStyle name="Input 3 5 4 2 3" xfId="41165"/>
    <cellStyle name="Input 3 5 4 20" xfId="16330"/>
    <cellStyle name="Input 3 5 4 20 2" xfId="33890"/>
    <cellStyle name="Input 3 5 4 20 3" xfId="51378"/>
    <cellStyle name="Input 3 5 4 21" xfId="16863"/>
    <cellStyle name="Input 3 5 4 21 2" xfId="34423"/>
    <cellStyle name="Input 3 5 4 21 3" xfId="51911"/>
    <cellStyle name="Input 3 5 4 22" xfId="17384"/>
    <cellStyle name="Input 3 5 4 22 2" xfId="34944"/>
    <cellStyle name="Input 3 5 4 22 3" xfId="52432"/>
    <cellStyle name="Input 3 5 4 23" xfId="17988"/>
    <cellStyle name="Input 3 5 4 24" xfId="35476"/>
    <cellStyle name="Input 3 5 4 3" xfId="6718"/>
    <cellStyle name="Input 3 5 4 3 2" xfId="24278"/>
    <cellStyle name="Input 3 5 4 3 3" xfId="41766"/>
    <cellStyle name="Input 3 5 4 4" xfId="7298"/>
    <cellStyle name="Input 3 5 4 4 2" xfId="24858"/>
    <cellStyle name="Input 3 5 4 4 3" xfId="42346"/>
    <cellStyle name="Input 3 5 4 5" xfId="7866"/>
    <cellStyle name="Input 3 5 4 5 2" xfId="25426"/>
    <cellStyle name="Input 3 5 4 5 3" xfId="42914"/>
    <cellStyle name="Input 3 5 4 6" xfId="8434"/>
    <cellStyle name="Input 3 5 4 6 2" xfId="25994"/>
    <cellStyle name="Input 3 5 4 6 3" xfId="43482"/>
    <cellStyle name="Input 3 5 4 7" xfId="9002"/>
    <cellStyle name="Input 3 5 4 7 2" xfId="26562"/>
    <cellStyle name="Input 3 5 4 7 3" xfId="44050"/>
    <cellStyle name="Input 3 5 4 8" xfId="9570"/>
    <cellStyle name="Input 3 5 4 8 2" xfId="27130"/>
    <cellStyle name="Input 3 5 4 8 3" xfId="44618"/>
    <cellStyle name="Input 3 5 4 9" xfId="10149"/>
    <cellStyle name="Input 3 5 4 9 2" xfId="27709"/>
    <cellStyle name="Input 3 5 4 9 3" xfId="45197"/>
    <cellStyle name="Input 3 5 40" xfId="53600"/>
    <cellStyle name="Input 3 5 5" xfId="1147"/>
    <cellStyle name="Input 3 5 5 2" xfId="18739"/>
    <cellStyle name="Input 3 5 5 3" xfId="36227"/>
    <cellStyle name="Input 3 5 6" xfId="1583"/>
    <cellStyle name="Input 3 5 6 2" xfId="19175"/>
    <cellStyle name="Input 3 5 6 3" xfId="36663"/>
    <cellStyle name="Input 3 5 7" xfId="2018"/>
    <cellStyle name="Input 3 5 7 2" xfId="19610"/>
    <cellStyle name="Input 3 5 7 3" xfId="37098"/>
    <cellStyle name="Input 3 5 8" xfId="2454"/>
    <cellStyle name="Input 3 5 8 2" xfId="20046"/>
    <cellStyle name="Input 3 5 8 3" xfId="37534"/>
    <cellStyle name="Input 3 5 9" xfId="3029"/>
    <cellStyle name="Input 3 5 9 2" xfId="20621"/>
    <cellStyle name="Input 3 5 9 3" xfId="38109"/>
    <cellStyle name="Input 3 50" xfId="52790"/>
    <cellStyle name="Input 3 51" xfId="52758"/>
    <cellStyle name="Input 3 52" xfId="52809"/>
    <cellStyle name="Input 3 53" xfId="52827"/>
    <cellStyle name="Input 3 54" xfId="52772"/>
    <cellStyle name="Input 3 55" xfId="52884"/>
    <cellStyle name="Input 3 56" xfId="53032"/>
    <cellStyle name="Input 3 57" xfId="53631"/>
    <cellStyle name="Input 3 58" xfId="114"/>
    <cellStyle name="Input 3 6" xfId="216"/>
    <cellStyle name="Input 3 6 10" xfId="3293"/>
    <cellStyle name="Input 3 6 10 2" xfId="20885"/>
    <cellStyle name="Input 3 6 10 3" xfId="38373"/>
    <cellStyle name="Input 3 6 11" xfId="3718"/>
    <cellStyle name="Input 3 6 11 2" xfId="21310"/>
    <cellStyle name="Input 3 6 11 3" xfId="38798"/>
    <cellStyle name="Input 3 6 12" xfId="4139"/>
    <cellStyle name="Input 3 6 12 2" xfId="21731"/>
    <cellStyle name="Input 3 6 12 3" xfId="39219"/>
    <cellStyle name="Input 3 6 13" xfId="4560"/>
    <cellStyle name="Input 3 6 13 2" xfId="22152"/>
    <cellStyle name="Input 3 6 13 3" xfId="39640"/>
    <cellStyle name="Input 3 6 14" xfId="4961"/>
    <cellStyle name="Input 3 6 14 2" xfId="22553"/>
    <cellStyle name="Input 3 6 14 3" xfId="40041"/>
    <cellStyle name="Input 3 6 15" xfId="5361"/>
    <cellStyle name="Input 3 6 15 2" xfId="22953"/>
    <cellStyle name="Input 3 6 15 3" xfId="40441"/>
    <cellStyle name="Input 3 6 16" xfId="5895"/>
    <cellStyle name="Input 3 6 16 2" xfId="23487"/>
    <cellStyle name="Input 3 6 16 3" xfId="40975"/>
    <cellStyle name="Input 3 6 17" xfId="6496"/>
    <cellStyle name="Input 3 6 17 2" xfId="24056"/>
    <cellStyle name="Input 3 6 17 3" xfId="41544"/>
    <cellStyle name="Input 3 6 18" xfId="7076"/>
    <cellStyle name="Input 3 6 18 2" xfId="24636"/>
    <cellStyle name="Input 3 6 18 3" xfId="42124"/>
    <cellStyle name="Input 3 6 19" xfId="7644"/>
    <cellStyle name="Input 3 6 19 2" xfId="25204"/>
    <cellStyle name="Input 3 6 19 3" xfId="42692"/>
    <cellStyle name="Input 3 6 2" xfId="780"/>
    <cellStyle name="Input 3 6 2 10" xfId="4697"/>
    <cellStyle name="Input 3 6 2 10 2" xfId="22289"/>
    <cellStyle name="Input 3 6 2 10 3" xfId="39777"/>
    <cellStyle name="Input 3 6 2 11" xfId="5098"/>
    <cellStyle name="Input 3 6 2 11 2" xfId="22690"/>
    <cellStyle name="Input 3 6 2 11 3" xfId="40178"/>
    <cellStyle name="Input 3 6 2 12" xfId="5498"/>
    <cellStyle name="Input 3 6 2 12 2" xfId="23090"/>
    <cellStyle name="Input 3 6 2 12 3" xfId="40578"/>
    <cellStyle name="Input 3 6 2 13" xfId="6243"/>
    <cellStyle name="Input 3 6 2 13 2" xfId="23803"/>
    <cellStyle name="Input 3 6 2 13 3" xfId="41291"/>
    <cellStyle name="Input 3 6 2 14" xfId="6844"/>
    <cellStyle name="Input 3 6 2 14 2" xfId="24404"/>
    <cellStyle name="Input 3 6 2 14 3" xfId="41892"/>
    <cellStyle name="Input 3 6 2 15" xfId="7424"/>
    <cellStyle name="Input 3 6 2 15 2" xfId="24984"/>
    <cellStyle name="Input 3 6 2 15 3" xfId="42472"/>
    <cellStyle name="Input 3 6 2 16" xfId="7992"/>
    <cellStyle name="Input 3 6 2 16 2" xfId="25552"/>
    <cellStyle name="Input 3 6 2 16 3" xfId="43040"/>
    <cellStyle name="Input 3 6 2 17" xfId="8560"/>
    <cellStyle name="Input 3 6 2 17 2" xfId="26120"/>
    <cellStyle name="Input 3 6 2 17 3" xfId="43608"/>
    <cellStyle name="Input 3 6 2 18" xfId="9128"/>
    <cellStyle name="Input 3 6 2 18 2" xfId="26688"/>
    <cellStyle name="Input 3 6 2 18 3" xfId="44176"/>
    <cellStyle name="Input 3 6 2 19" xfId="9696"/>
    <cellStyle name="Input 3 6 2 19 2" xfId="27256"/>
    <cellStyle name="Input 3 6 2 19 3" xfId="44744"/>
    <cellStyle name="Input 3 6 2 2" xfId="1273"/>
    <cellStyle name="Input 3 6 2 2 2" xfId="18865"/>
    <cellStyle name="Input 3 6 2 2 3" xfId="36353"/>
    <cellStyle name="Input 3 6 2 20" xfId="10275"/>
    <cellStyle name="Input 3 6 2 20 2" xfId="27835"/>
    <cellStyle name="Input 3 6 2 20 3" xfId="45323"/>
    <cellStyle name="Input 3 6 2 21" xfId="10842"/>
    <cellStyle name="Input 3 6 2 21 2" xfId="28402"/>
    <cellStyle name="Input 3 6 2 21 3" xfId="45890"/>
    <cellStyle name="Input 3 6 2 22" xfId="11352"/>
    <cellStyle name="Input 3 6 2 22 2" xfId="28912"/>
    <cellStyle name="Input 3 6 2 22 3" xfId="46400"/>
    <cellStyle name="Input 3 6 2 23" xfId="11933"/>
    <cellStyle name="Input 3 6 2 23 2" xfId="29493"/>
    <cellStyle name="Input 3 6 2 23 3" xfId="46981"/>
    <cellStyle name="Input 3 6 2 24" xfId="12511"/>
    <cellStyle name="Input 3 6 2 24 2" xfId="30071"/>
    <cellStyle name="Input 3 6 2 24 3" xfId="47559"/>
    <cellStyle name="Input 3 6 2 25" xfId="13087"/>
    <cellStyle name="Input 3 6 2 25 2" xfId="30647"/>
    <cellStyle name="Input 3 6 2 25 3" xfId="48135"/>
    <cellStyle name="Input 3 6 2 26" xfId="13663"/>
    <cellStyle name="Input 3 6 2 26 2" xfId="31223"/>
    <cellStyle name="Input 3 6 2 26 3" xfId="48711"/>
    <cellStyle name="Input 3 6 2 27" xfId="14237"/>
    <cellStyle name="Input 3 6 2 27 2" xfId="31797"/>
    <cellStyle name="Input 3 6 2 27 3" xfId="49285"/>
    <cellStyle name="Input 3 6 2 28" xfId="14793"/>
    <cellStyle name="Input 3 6 2 28 2" xfId="32353"/>
    <cellStyle name="Input 3 6 2 28 3" xfId="49841"/>
    <cellStyle name="Input 3 6 2 29" xfId="15350"/>
    <cellStyle name="Input 3 6 2 29 2" xfId="32910"/>
    <cellStyle name="Input 3 6 2 29 3" xfId="50398"/>
    <cellStyle name="Input 3 6 2 3" xfId="1709"/>
    <cellStyle name="Input 3 6 2 3 2" xfId="19301"/>
    <cellStyle name="Input 3 6 2 3 3" xfId="36789"/>
    <cellStyle name="Input 3 6 2 30" xfId="15908"/>
    <cellStyle name="Input 3 6 2 30 2" xfId="33468"/>
    <cellStyle name="Input 3 6 2 30 3" xfId="50956"/>
    <cellStyle name="Input 3 6 2 31" xfId="16456"/>
    <cellStyle name="Input 3 6 2 31 2" xfId="34016"/>
    <cellStyle name="Input 3 6 2 31 3" xfId="51504"/>
    <cellStyle name="Input 3 6 2 32" xfId="16989"/>
    <cellStyle name="Input 3 6 2 32 2" xfId="34549"/>
    <cellStyle name="Input 3 6 2 32 3" xfId="52037"/>
    <cellStyle name="Input 3 6 2 33" xfId="17510"/>
    <cellStyle name="Input 3 6 2 33 2" xfId="35070"/>
    <cellStyle name="Input 3 6 2 33 3" xfId="52558"/>
    <cellStyle name="Input 3 6 2 34" xfId="18114"/>
    <cellStyle name="Input 3 6 2 35" xfId="35602"/>
    <cellStyle name="Input 3 6 2 36" xfId="53328"/>
    <cellStyle name="Input 3 6 2 37" xfId="53035"/>
    <cellStyle name="Input 3 6 2 4" xfId="2144"/>
    <cellStyle name="Input 3 6 2 4 2" xfId="19736"/>
    <cellStyle name="Input 3 6 2 4 3" xfId="37224"/>
    <cellStyle name="Input 3 6 2 5" xfId="2580"/>
    <cellStyle name="Input 3 6 2 5 2" xfId="20172"/>
    <cellStyle name="Input 3 6 2 5 3" xfId="37660"/>
    <cellStyle name="Input 3 6 2 6" xfId="2997"/>
    <cellStyle name="Input 3 6 2 6 2" xfId="20589"/>
    <cellStyle name="Input 3 6 2 6 3" xfId="38077"/>
    <cellStyle name="Input 3 6 2 7" xfId="3430"/>
    <cellStyle name="Input 3 6 2 7 2" xfId="21022"/>
    <cellStyle name="Input 3 6 2 7 3" xfId="38510"/>
    <cellStyle name="Input 3 6 2 8" xfId="3855"/>
    <cellStyle name="Input 3 6 2 8 2" xfId="21447"/>
    <cellStyle name="Input 3 6 2 8 3" xfId="38935"/>
    <cellStyle name="Input 3 6 2 9" xfId="4276"/>
    <cellStyle name="Input 3 6 2 9 2" xfId="21868"/>
    <cellStyle name="Input 3 6 2 9 3" xfId="39356"/>
    <cellStyle name="Input 3 6 20" xfId="8212"/>
    <cellStyle name="Input 3 6 20 2" xfId="25772"/>
    <cellStyle name="Input 3 6 20 3" xfId="43260"/>
    <cellStyle name="Input 3 6 21" xfId="8780"/>
    <cellStyle name="Input 3 6 21 2" xfId="26340"/>
    <cellStyle name="Input 3 6 21 3" xfId="43828"/>
    <cellStyle name="Input 3 6 22" xfId="9348"/>
    <cellStyle name="Input 3 6 22 2" xfId="26908"/>
    <cellStyle name="Input 3 6 22 3" xfId="44396"/>
    <cellStyle name="Input 3 6 23" xfId="9928"/>
    <cellStyle name="Input 3 6 23 2" xfId="27488"/>
    <cellStyle name="Input 3 6 23 3" xfId="44976"/>
    <cellStyle name="Input 3 6 24" xfId="10495"/>
    <cellStyle name="Input 3 6 24 2" xfId="28055"/>
    <cellStyle name="Input 3 6 24 3" xfId="45543"/>
    <cellStyle name="Input 3 6 25" xfId="9343"/>
    <cellStyle name="Input 3 6 25 2" xfId="26903"/>
    <cellStyle name="Input 3 6 25 3" xfId="44391"/>
    <cellStyle name="Input 3 6 26" xfId="11585"/>
    <cellStyle name="Input 3 6 26 2" xfId="29145"/>
    <cellStyle name="Input 3 6 26 3" xfId="46633"/>
    <cellStyle name="Input 3 6 27" xfId="12163"/>
    <cellStyle name="Input 3 6 27 2" xfId="29723"/>
    <cellStyle name="Input 3 6 27 3" xfId="47211"/>
    <cellStyle name="Input 3 6 28" xfId="12742"/>
    <cellStyle name="Input 3 6 28 2" xfId="30302"/>
    <cellStyle name="Input 3 6 28 3" xfId="47790"/>
    <cellStyle name="Input 3 6 29" xfId="13318"/>
    <cellStyle name="Input 3 6 29 2" xfId="30878"/>
    <cellStyle name="Input 3 6 29 3" xfId="48366"/>
    <cellStyle name="Input 3 6 3" xfId="900"/>
    <cellStyle name="Input 3 6 3 10" xfId="4817"/>
    <cellStyle name="Input 3 6 3 10 2" xfId="22409"/>
    <cellStyle name="Input 3 6 3 10 3" xfId="39897"/>
    <cellStyle name="Input 3 6 3 11" xfId="5218"/>
    <cellStyle name="Input 3 6 3 11 2" xfId="22810"/>
    <cellStyle name="Input 3 6 3 11 3" xfId="40298"/>
    <cellStyle name="Input 3 6 3 12" xfId="5618"/>
    <cellStyle name="Input 3 6 3 12 2" xfId="23210"/>
    <cellStyle name="Input 3 6 3 12 3" xfId="40698"/>
    <cellStyle name="Input 3 6 3 13" xfId="6363"/>
    <cellStyle name="Input 3 6 3 13 2" xfId="23923"/>
    <cellStyle name="Input 3 6 3 13 3" xfId="41411"/>
    <cellStyle name="Input 3 6 3 14" xfId="6964"/>
    <cellStyle name="Input 3 6 3 14 2" xfId="24524"/>
    <cellStyle name="Input 3 6 3 14 3" xfId="42012"/>
    <cellStyle name="Input 3 6 3 15" xfId="7544"/>
    <cellStyle name="Input 3 6 3 15 2" xfId="25104"/>
    <cellStyle name="Input 3 6 3 15 3" xfId="42592"/>
    <cellStyle name="Input 3 6 3 16" xfId="8112"/>
    <cellStyle name="Input 3 6 3 16 2" xfId="25672"/>
    <cellStyle name="Input 3 6 3 16 3" xfId="43160"/>
    <cellStyle name="Input 3 6 3 17" xfId="8680"/>
    <cellStyle name="Input 3 6 3 17 2" xfId="26240"/>
    <cellStyle name="Input 3 6 3 17 3" xfId="43728"/>
    <cellStyle name="Input 3 6 3 18" xfId="9248"/>
    <cellStyle name="Input 3 6 3 18 2" xfId="26808"/>
    <cellStyle name="Input 3 6 3 18 3" xfId="44296"/>
    <cellStyle name="Input 3 6 3 19" xfId="9816"/>
    <cellStyle name="Input 3 6 3 19 2" xfId="27376"/>
    <cellStyle name="Input 3 6 3 19 3" xfId="44864"/>
    <cellStyle name="Input 3 6 3 2" xfId="1393"/>
    <cellStyle name="Input 3 6 3 2 2" xfId="18985"/>
    <cellStyle name="Input 3 6 3 2 3" xfId="36473"/>
    <cellStyle name="Input 3 6 3 20" xfId="10395"/>
    <cellStyle name="Input 3 6 3 20 2" xfId="27955"/>
    <cellStyle name="Input 3 6 3 20 3" xfId="45443"/>
    <cellStyle name="Input 3 6 3 21" xfId="10962"/>
    <cellStyle name="Input 3 6 3 21 2" xfId="28522"/>
    <cellStyle name="Input 3 6 3 21 3" xfId="46010"/>
    <cellStyle name="Input 3 6 3 22" xfId="11472"/>
    <cellStyle name="Input 3 6 3 22 2" xfId="29032"/>
    <cellStyle name="Input 3 6 3 22 3" xfId="46520"/>
    <cellStyle name="Input 3 6 3 23" xfId="12053"/>
    <cellStyle name="Input 3 6 3 23 2" xfId="29613"/>
    <cellStyle name="Input 3 6 3 23 3" xfId="47101"/>
    <cellStyle name="Input 3 6 3 24" xfId="12631"/>
    <cellStyle name="Input 3 6 3 24 2" xfId="30191"/>
    <cellStyle name="Input 3 6 3 24 3" xfId="47679"/>
    <cellStyle name="Input 3 6 3 25" xfId="13207"/>
    <cellStyle name="Input 3 6 3 25 2" xfId="30767"/>
    <cellStyle name="Input 3 6 3 25 3" xfId="48255"/>
    <cellStyle name="Input 3 6 3 26" xfId="13783"/>
    <cellStyle name="Input 3 6 3 26 2" xfId="31343"/>
    <cellStyle name="Input 3 6 3 26 3" xfId="48831"/>
    <cellStyle name="Input 3 6 3 27" xfId="14357"/>
    <cellStyle name="Input 3 6 3 27 2" xfId="31917"/>
    <cellStyle name="Input 3 6 3 27 3" xfId="49405"/>
    <cellStyle name="Input 3 6 3 28" xfId="14913"/>
    <cellStyle name="Input 3 6 3 28 2" xfId="32473"/>
    <cellStyle name="Input 3 6 3 28 3" xfId="49961"/>
    <cellStyle name="Input 3 6 3 29" xfId="15470"/>
    <cellStyle name="Input 3 6 3 29 2" xfId="33030"/>
    <cellStyle name="Input 3 6 3 29 3" xfId="50518"/>
    <cellStyle name="Input 3 6 3 3" xfId="1829"/>
    <cellStyle name="Input 3 6 3 3 2" xfId="19421"/>
    <cellStyle name="Input 3 6 3 3 3" xfId="36909"/>
    <cellStyle name="Input 3 6 3 30" xfId="16028"/>
    <cellStyle name="Input 3 6 3 30 2" xfId="33588"/>
    <cellStyle name="Input 3 6 3 30 3" xfId="51076"/>
    <cellStyle name="Input 3 6 3 31" xfId="16576"/>
    <cellStyle name="Input 3 6 3 31 2" xfId="34136"/>
    <cellStyle name="Input 3 6 3 31 3" xfId="51624"/>
    <cellStyle name="Input 3 6 3 32" xfId="17109"/>
    <cellStyle name="Input 3 6 3 32 2" xfId="34669"/>
    <cellStyle name="Input 3 6 3 32 3" xfId="52157"/>
    <cellStyle name="Input 3 6 3 33" xfId="17630"/>
    <cellStyle name="Input 3 6 3 33 2" xfId="35190"/>
    <cellStyle name="Input 3 6 3 33 3" xfId="52678"/>
    <cellStyle name="Input 3 6 3 34" xfId="18234"/>
    <cellStyle name="Input 3 6 3 35" xfId="35722"/>
    <cellStyle name="Input 3 6 3 36" xfId="53448"/>
    <cellStyle name="Input 3 6 3 37" xfId="53136"/>
    <cellStyle name="Input 3 6 3 4" xfId="2264"/>
    <cellStyle name="Input 3 6 3 4 2" xfId="19856"/>
    <cellStyle name="Input 3 6 3 4 3" xfId="37344"/>
    <cellStyle name="Input 3 6 3 5" xfId="2700"/>
    <cellStyle name="Input 3 6 3 5 2" xfId="20292"/>
    <cellStyle name="Input 3 6 3 5 3" xfId="37780"/>
    <cellStyle name="Input 3 6 3 6" xfId="3107"/>
    <cellStyle name="Input 3 6 3 6 2" xfId="20699"/>
    <cellStyle name="Input 3 6 3 6 3" xfId="38187"/>
    <cellStyle name="Input 3 6 3 7" xfId="3550"/>
    <cellStyle name="Input 3 6 3 7 2" xfId="21142"/>
    <cellStyle name="Input 3 6 3 7 3" xfId="38630"/>
    <cellStyle name="Input 3 6 3 8" xfId="3975"/>
    <cellStyle name="Input 3 6 3 8 2" xfId="21567"/>
    <cellStyle name="Input 3 6 3 8 3" xfId="39055"/>
    <cellStyle name="Input 3 6 3 9" xfId="4396"/>
    <cellStyle name="Input 3 6 3 9 2" xfId="21988"/>
    <cellStyle name="Input 3 6 3 9 3" xfId="39476"/>
    <cellStyle name="Input 3 6 30" xfId="13895"/>
    <cellStyle name="Input 3 6 30 2" xfId="31455"/>
    <cellStyle name="Input 3 6 30 3" xfId="48943"/>
    <cellStyle name="Input 3 6 31" xfId="14455"/>
    <cellStyle name="Input 3 6 31 2" xfId="32015"/>
    <cellStyle name="Input 3 6 31 3" xfId="49503"/>
    <cellStyle name="Input 3 6 32" xfId="15010"/>
    <cellStyle name="Input 3 6 32 2" xfId="32570"/>
    <cellStyle name="Input 3 6 32 3" xfId="50058"/>
    <cellStyle name="Input 3 6 33" xfId="15575"/>
    <cellStyle name="Input 3 6 33 2" xfId="33135"/>
    <cellStyle name="Input 3 6 33 3" xfId="50623"/>
    <cellStyle name="Input 3 6 34" xfId="16122"/>
    <cellStyle name="Input 3 6 34 2" xfId="33682"/>
    <cellStyle name="Input 3 6 34 3" xfId="51170"/>
    <cellStyle name="Input 3 6 35" xfId="16673"/>
    <cellStyle name="Input 3 6 35 2" xfId="34233"/>
    <cellStyle name="Input 3 6 35 3" xfId="51721"/>
    <cellStyle name="Input 3 6 36" xfId="17194"/>
    <cellStyle name="Input 3 6 36 2" xfId="34754"/>
    <cellStyle name="Input 3 6 36 3" xfId="52242"/>
    <cellStyle name="Input 3 6 37" xfId="17798"/>
    <cellStyle name="Input 3 6 38" xfId="35286"/>
    <cellStyle name="Input 3 6 39" xfId="53191"/>
    <cellStyle name="Input 3 6 4" xfId="643"/>
    <cellStyle name="Input 3 6 4 10" xfId="10705"/>
    <cellStyle name="Input 3 6 4 10 2" xfId="28265"/>
    <cellStyle name="Input 3 6 4 10 3" xfId="45753"/>
    <cellStyle name="Input 3 6 4 11" xfId="11215"/>
    <cellStyle name="Input 3 6 4 11 2" xfId="28775"/>
    <cellStyle name="Input 3 6 4 11 3" xfId="46263"/>
    <cellStyle name="Input 3 6 4 12" xfId="11796"/>
    <cellStyle name="Input 3 6 4 12 2" xfId="29356"/>
    <cellStyle name="Input 3 6 4 12 3" xfId="46844"/>
    <cellStyle name="Input 3 6 4 13" xfId="12374"/>
    <cellStyle name="Input 3 6 4 13 2" xfId="29934"/>
    <cellStyle name="Input 3 6 4 13 3" xfId="47422"/>
    <cellStyle name="Input 3 6 4 14" xfId="12950"/>
    <cellStyle name="Input 3 6 4 14 2" xfId="30510"/>
    <cellStyle name="Input 3 6 4 14 3" xfId="47998"/>
    <cellStyle name="Input 3 6 4 15" xfId="13526"/>
    <cellStyle name="Input 3 6 4 15 2" xfId="31086"/>
    <cellStyle name="Input 3 6 4 15 3" xfId="48574"/>
    <cellStyle name="Input 3 6 4 16" xfId="14100"/>
    <cellStyle name="Input 3 6 4 16 2" xfId="31660"/>
    <cellStyle name="Input 3 6 4 16 3" xfId="49148"/>
    <cellStyle name="Input 3 6 4 17" xfId="14656"/>
    <cellStyle name="Input 3 6 4 17 2" xfId="32216"/>
    <cellStyle name="Input 3 6 4 17 3" xfId="49704"/>
    <cellStyle name="Input 3 6 4 18" xfId="15213"/>
    <cellStyle name="Input 3 6 4 18 2" xfId="32773"/>
    <cellStyle name="Input 3 6 4 18 3" xfId="50261"/>
    <cellStyle name="Input 3 6 4 19" xfId="15771"/>
    <cellStyle name="Input 3 6 4 19 2" xfId="33331"/>
    <cellStyle name="Input 3 6 4 19 3" xfId="50819"/>
    <cellStyle name="Input 3 6 4 2" xfId="6106"/>
    <cellStyle name="Input 3 6 4 2 2" xfId="23666"/>
    <cellStyle name="Input 3 6 4 2 3" xfId="41154"/>
    <cellStyle name="Input 3 6 4 20" xfId="16319"/>
    <cellStyle name="Input 3 6 4 20 2" xfId="33879"/>
    <cellStyle name="Input 3 6 4 20 3" xfId="51367"/>
    <cellStyle name="Input 3 6 4 21" xfId="16852"/>
    <cellStyle name="Input 3 6 4 21 2" xfId="34412"/>
    <cellStyle name="Input 3 6 4 21 3" xfId="51900"/>
    <cellStyle name="Input 3 6 4 22" xfId="17373"/>
    <cellStyle name="Input 3 6 4 22 2" xfId="34933"/>
    <cellStyle name="Input 3 6 4 22 3" xfId="52421"/>
    <cellStyle name="Input 3 6 4 23" xfId="17977"/>
    <cellStyle name="Input 3 6 4 24" xfId="35465"/>
    <cellStyle name="Input 3 6 4 3" xfId="6707"/>
    <cellStyle name="Input 3 6 4 3 2" xfId="24267"/>
    <cellStyle name="Input 3 6 4 3 3" xfId="41755"/>
    <cellStyle name="Input 3 6 4 4" xfId="7287"/>
    <cellStyle name="Input 3 6 4 4 2" xfId="24847"/>
    <cellStyle name="Input 3 6 4 4 3" xfId="42335"/>
    <cellStyle name="Input 3 6 4 5" xfId="7855"/>
    <cellStyle name="Input 3 6 4 5 2" xfId="25415"/>
    <cellStyle name="Input 3 6 4 5 3" xfId="42903"/>
    <cellStyle name="Input 3 6 4 6" xfId="8423"/>
    <cellStyle name="Input 3 6 4 6 2" xfId="25983"/>
    <cellStyle name="Input 3 6 4 6 3" xfId="43471"/>
    <cellStyle name="Input 3 6 4 7" xfId="8991"/>
    <cellStyle name="Input 3 6 4 7 2" xfId="26551"/>
    <cellStyle name="Input 3 6 4 7 3" xfId="44039"/>
    <cellStyle name="Input 3 6 4 8" xfId="9559"/>
    <cellStyle name="Input 3 6 4 8 2" xfId="27119"/>
    <cellStyle name="Input 3 6 4 8 3" xfId="44607"/>
    <cellStyle name="Input 3 6 4 9" xfId="10138"/>
    <cellStyle name="Input 3 6 4 9 2" xfId="27698"/>
    <cellStyle name="Input 3 6 4 9 3" xfId="45186"/>
    <cellStyle name="Input 3 6 40" xfId="53053"/>
    <cellStyle name="Input 3 6 5" xfId="1136"/>
    <cellStyle name="Input 3 6 5 2" xfId="18728"/>
    <cellStyle name="Input 3 6 5 3" xfId="36216"/>
    <cellStyle name="Input 3 6 6" xfId="1572"/>
    <cellStyle name="Input 3 6 6 2" xfId="19164"/>
    <cellStyle name="Input 3 6 6 3" xfId="36652"/>
    <cellStyle name="Input 3 6 7" xfId="2007"/>
    <cellStyle name="Input 3 6 7 2" xfId="19599"/>
    <cellStyle name="Input 3 6 7 3" xfId="37087"/>
    <cellStyle name="Input 3 6 8" xfId="2443"/>
    <cellStyle name="Input 3 6 8 2" xfId="20035"/>
    <cellStyle name="Input 3 6 8 3" xfId="37523"/>
    <cellStyle name="Input 3 6 9" xfId="2792"/>
    <cellStyle name="Input 3 6 9 2" xfId="20384"/>
    <cellStyle name="Input 3 6 9 3" xfId="37872"/>
    <cellStyle name="Input 3 7" xfId="223"/>
    <cellStyle name="Input 3 7 10" xfId="3302"/>
    <cellStyle name="Input 3 7 10 2" xfId="20894"/>
    <cellStyle name="Input 3 7 10 3" xfId="38382"/>
    <cellStyle name="Input 3 7 11" xfId="3727"/>
    <cellStyle name="Input 3 7 11 2" xfId="21319"/>
    <cellStyle name="Input 3 7 11 3" xfId="38807"/>
    <cellStyle name="Input 3 7 12" xfId="4148"/>
    <cellStyle name="Input 3 7 12 2" xfId="21740"/>
    <cellStyle name="Input 3 7 12 3" xfId="39228"/>
    <cellStyle name="Input 3 7 13" xfId="4569"/>
    <cellStyle name="Input 3 7 13 2" xfId="22161"/>
    <cellStyle name="Input 3 7 13 3" xfId="39649"/>
    <cellStyle name="Input 3 7 14" xfId="4970"/>
    <cellStyle name="Input 3 7 14 2" xfId="22562"/>
    <cellStyle name="Input 3 7 14 3" xfId="40050"/>
    <cellStyle name="Input 3 7 15" xfId="5370"/>
    <cellStyle name="Input 3 7 15 2" xfId="22962"/>
    <cellStyle name="Input 3 7 15 3" xfId="40450"/>
    <cellStyle name="Input 3 7 16" xfId="5904"/>
    <cellStyle name="Input 3 7 16 2" xfId="23496"/>
    <cellStyle name="Input 3 7 16 3" xfId="40984"/>
    <cellStyle name="Input 3 7 17" xfId="6505"/>
    <cellStyle name="Input 3 7 17 2" xfId="24065"/>
    <cellStyle name="Input 3 7 17 3" xfId="41553"/>
    <cellStyle name="Input 3 7 18" xfId="7085"/>
    <cellStyle name="Input 3 7 18 2" xfId="24645"/>
    <cellStyle name="Input 3 7 18 3" xfId="42133"/>
    <cellStyle name="Input 3 7 19" xfId="7653"/>
    <cellStyle name="Input 3 7 19 2" xfId="25213"/>
    <cellStyle name="Input 3 7 19 3" xfId="42701"/>
    <cellStyle name="Input 3 7 2" xfId="789"/>
    <cellStyle name="Input 3 7 2 10" xfId="4706"/>
    <cellStyle name="Input 3 7 2 10 2" xfId="22298"/>
    <cellStyle name="Input 3 7 2 10 3" xfId="39786"/>
    <cellStyle name="Input 3 7 2 11" xfId="5107"/>
    <cellStyle name="Input 3 7 2 11 2" xfId="22699"/>
    <cellStyle name="Input 3 7 2 11 3" xfId="40187"/>
    <cellStyle name="Input 3 7 2 12" xfId="5507"/>
    <cellStyle name="Input 3 7 2 12 2" xfId="23099"/>
    <cellStyle name="Input 3 7 2 12 3" xfId="40587"/>
    <cellStyle name="Input 3 7 2 13" xfId="6252"/>
    <cellStyle name="Input 3 7 2 13 2" xfId="23812"/>
    <cellStyle name="Input 3 7 2 13 3" xfId="41300"/>
    <cellStyle name="Input 3 7 2 14" xfId="6853"/>
    <cellStyle name="Input 3 7 2 14 2" xfId="24413"/>
    <cellStyle name="Input 3 7 2 14 3" xfId="41901"/>
    <cellStyle name="Input 3 7 2 15" xfId="7433"/>
    <cellStyle name="Input 3 7 2 15 2" xfId="24993"/>
    <cellStyle name="Input 3 7 2 15 3" xfId="42481"/>
    <cellStyle name="Input 3 7 2 16" xfId="8001"/>
    <cellStyle name="Input 3 7 2 16 2" xfId="25561"/>
    <cellStyle name="Input 3 7 2 16 3" xfId="43049"/>
    <cellStyle name="Input 3 7 2 17" xfId="8569"/>
    <cellStyle name="Input 3 7 2 17 2" xfId="26129"/>
    <cellStyle name="Input 3 7 2 17 3" xfId="43617"/>
    <cellStyle name="Input 3 7 2 18" xfId="9137"/>
    <cellStyle name="Input 3 7 2 18 2" xfId="26697"/>
    <cellStyle name="Input 3 7 2 18 3" xfId="44185"/>
    <cellStyle name="Input 3 7 2 19" xfId="9705"/>
    <cellStyle name="Input 3 7 2 19 2" xfId="27265"/>
    <cellStyle name="Input 3 7 2 19 3" xfId="44753"/>
    <cellStyle name="Input 3 7 2 2" xfId="1282"/>
    <cellStyle name="Input 3 7 2 2 2" xfId="18874"/>
    <cellStyle name="Input 3 7 2 2 3" xfId="36362"/>
    <cellStyle name="Input 3 7 2 20" xfId="10284"/>
    <cellStyle name="Input 3 7 2 20 2" xfId="27844"/>
    <cellStyle name="Input 3 7 2 20 3" xfId="45332"/>
    <cellStyle name="Input 3 7 2 21" xfId="10851"/>
    <cellStyle name="Input 3 7 2 21 2" xfId="28411"/>
    <cellStyle name="Input 3 7 2 21 3" xfId="45899"/>
    <cellStyle name="Input 3 7 2 22" xfId="11361"/>
    <cellStyle name="Input 3 7 2 22 2" xfId="28921"/>
    <cellStyle name="Input 3 7 2 22 3" xfId="46409"/>
    <cellStyle name="Input 3 7 2 23" xfId="11942"/>
    <cellStyle name="Input 3 7 2 23 2" xfId="29502"/>
    <cellStyle name="Input 3 7 2 23 3" xfId="46990"/>
    <cellStyle name="Input 3 7 2 24" xfId="12520"/>
    <cellStyle name="Input 3 7 2 24 2" xfId="30080"/>
    <cellStyle name="Input 3 7 2 24 3" xfId="47568"/>
    <cellStyle name="Input 3 7 2 25" xfId="13096"/>
    <cellStyle name="Input 3 7 2 25 2" xfId="30656"/>
    <cellStyle name="Input 3 7 2 25 3" xfId="48144"/>
    <cellStyle name="Input 3 7 2 26" xfId="13672"/>
    <cellStyle name="Input 3 7 2 26 2" xfId="31232"/>
    <cellStyle name="Input 3 7 2 26 3" xfId="48720"/>
    <cellStyle name="Input 3 7 2 27" xfId="14246"/>
    <cellStyle name="Input 3 7 2 27 2" xfId="31806"/>
    <cellStyle name="Input 3 7 2 27 3" xfId="49294"/>
    <cellStyle name="Input 3 7 2 28" xfId="14802"/>
    <cellStyle name="Input 3 7 2 28 2" xfId="32362"/>
    <cellStyle name="Input 3 7 2 28 3" xfId="49850"/>
    <cellStyle name="Input 3 7 2 29" xfId="15359"/>
    <cellStyle name="Input 3 7 2 29 2" xfId="32919"/>
    <cellStyle name="Input 3 7 2 29 3" xfId="50407"/>
    <cellStyle name="Input 3 7 2 3" xfId="1718"/>
    <cellStyle name="Input 3 7 2 3 2" xfId="19310"/>
    <cellStyle name="Input 3 7 2 3 3" xfId="36798"/>
    <cellStyle name="Input 3 7 2 30" xfId="15917"/>
    <cellStyle name="Input 3 7 2 30 2" xfId="33477"/>
    <cellStyle name="Input 3 7 2 30 3" xfId="50965"/>
    <cellStyle name="Input 3 7 2 31" xfId="16465"/>
    <cellStyle name="Input 3 7 2 31 2" xfId="34025"/>
    <cellStyle name="Input 3 7 2 31 3" xfId="51513"/>
    <cellStyle name="Input 3 7 2 32" xfId="16998"/>
    <cellStyle name="Input 3 7 2 32 2" xfId="34558"/>
    <cellStyle name="Input 3 7 2 32 3" xfId="52046"/>
    <cellStyle name="Input 3 7 2 33" xfId="17519"/>
    <cellStyle name="Input 3 7 2 33 2" xfId="35079"/>
    <cellStyle name="Input 3 7 2 33 3" xfId="52567"/>
    <cellStyle name="Input 3 7 2 34" xfId="18123"/>
    <cellStyle name="Input 3 7 2 35" xfId="35611"/>
    <cellStyle name="Input 3 7 2 36" xfId="53337"/>
    <cellStyle name="Input 3 7 2 37" xfId="53611"/>
    <cellStyle name="Input 3 7 2 4" xfId="2153"/>
    <cellStyle name="Input 3 7 2 4 2" xfId="19745"/>
    <cellStyle name="Input 3 7 2 4 3" xfId="37233"/>
    <cellStyle name="Input 3 7 2 5" xfId="2589"/>
    <cellStyle name="Input 3 7 2 5 2" xfId="20181"/>
    <cellStyle name="Input 3 7 2 5 3" xfId="37669"/>
    <cellStyle name="Input 3 7 2 6" xfId="3054"/>
    <cellStyle name="Input 3 7 2 6 2" xfId="20646"/>
    <cellStyle name="Input 3 7 2 6 3" xfId="38134"/>
    <cellStyle name="Input 3 7 2 7" xfId="3439"/>
    <cellStyle name="Input 3 7 2 7 2" xfId="21031"/>
    <cellStyle name="Input 3 7 2 7 3" xfId="38519"/>
    <cellStyle name="Input 3 7 2 8" xfId="3864"/>
    <cellStyle name="Input 3 7 2 8 2" xfId="21456"/>
    <cellStyle name="Input 3 7 2 8 3" xfId="38944"/>
    <cellStyle name="Input 3 7 2 9" xfId="4285"/>
    <cellStyle name="Input 3 7 2 9 2" xfId="21877"/>
    <cellStyle name="Input 3 7 2 9 3" xfId="39365"/>
    <cellStyle name="Input 3 7 20" xfId="8221"/>
    <cellStyle name="Input 3 7 20 2" xfId="25781"/>
    <cellStyle name="Input 3 7 20 3" xfId="43269"/>
    <cellStyle name="Input 3 7 21" xfId="8789"/>
    <cellStyle name="Input 3 7 21 2" xfId="26349"/>
    <cellStyle name="Input 3 7 21 3" xfId="43837"/>
    <cellStyle name="Input 3 7 22" xfId="9357"/>
    <cellStyle name="Input 3 7 22 2" xfId="26917"/>
    <cellStyle name="Input 3 7 22 3" xfId="44405"/>
    <cellStyle name="Input 3 7 23" xfId="9937"/>
    <cellStyle name="Input 3 7 23 2" xfId="27497"/>
    <cellStyle name="Input 3 7 23 3" xfId="44985"/>
    <cellStyle name="Input 3 7 24" xfId="10504"/>
    <cellStyle name="Input 3 7 24 2" xfId="28064"/>
    <cellStyle name="Input 3 7 24 3" xfId="45552"/>
    <cellStyle name="Input 3 7 25" xfId="9483"/>
    <cellStyle name="Input 3 7 25 2" xfId="27043"/>
    <cellStyle name="Input 3 7 25 3" xfId="44531"/>
    <cellStyle name="Input 3 7 26" xfId="11594"/>
    <cellStyle name="Input 3 7 26 2" xfId="29154"/>
    <cellStyle name="Input 3 7 26 3" xfId="46642"/>
    <cellStyle name="Input 3 7 27" xfId="12172"/>
    <cellStyle name="Input 3 7 27 2" xfId="29732"/>
    <cellStyle name="Input 3 7 27 3" xfId="47220"/>
    <cellStyle name="Input 3 7 28" xfId="12751"/>
    <cellStyle name="Input 3 7 28 2" xfId="30311"/>
    <cellStyle name="Input 3 7 28 3" xfId="47799"/>
    <cellStyle name="Input 3 7 29" xfId="13327"/>
    <cellStyle name="Input 3 7 29 2" xfId="30887"/>
    <cellStyle name="Input 3 7 29 3" xfId="48375"/>
    <cellStyle name="Input 3 7 3" xfId="909"/>
    <cellStyle name="Input 3 7 3 10" xfId="4826"/>
    <cellStyle name="Input 3 7 3 10 2" xfId="22418"/>
    <cellStyle name="Input 3 7 3 10 3" xfId="39906"/>
    <cellStyle name="Input 3 7 3 11" xfId="5227"/>
    <cellStyle name="Input 3 7 3 11 2" xfId="22819"/>
    <cellStyle name="Input 3 7 3 11 3" xfId="40307"/>
    <cellStyle name="Input 3 7 3 12" xfId="5627"/>
    <cellStyle name="Input 3 7 3 12 2" xfId="23219"/>
    <cellStyle name="Input 3 7 3 12 3" xfId="40707"/>
    <cellStyle name="Input 3 7 3 13" xfId="6372"/>
    <cellStyle name="Input 3 7 3 13 2" xfId="23932"/>
    <cellStyle name="Input 3 7 3 13 3" xfId="41420"/>
    <cellStyle name="Input 3 7 3 14" xfId="6973"/>
    <cellStyle name="Input 3 7 3 14 2" xfId="24533"/>
    <cellStyle name="Input 3 7 3 14 3" xfId="42021"/>
    <cellStyle name="Input 3 7 3 15" xfId="7553"/>
    <cellStyle name="Input 3 7 3 15 2" xfId="25113"/>
    <cellStyle name="Input 3 7 3 15 3" xfId="42601"/>
    <cellStyle name="Input 3 7 3 16" xfId="8121"/>
    <cellStyle name="Input 3 7 3 16 2" xfId="25681"/>
    <cellStyle name="Input 3 7 3 16 3" xfId="43169"/>
    <cellStyle name="Input 3 7 3 17" xfId="8689"/>
    <cellStyle name="Input 3 7 3 17 2" xfId="26249"/>
    <cellStyle name="Input 3 7 3 17 3" xfId="43737"/>
    <cellStyle name="Input 3 7 3 18" xfId="9257"/>
    <cellStyle name="Input 3 7 3 18 2" xfId="26817"/>
    <cellStyle name="Input 3 7 3 18 3" xfId="44305"/>
    <cellStyle name="Input 3 7 3 19" xfId="9825"/>
    <cellStyle name="Input 3 7 3 19 2" xfId="27385"/>
    <cellStyle name="Input 3 7 3 19 3" xfId="44873"/>
    <cellStyle name="Input 3 7 3 2" xfId="1402"/>
    <cellStyle name="Input 3 7 3 2 2" xfId="18994"/>
    <cellStyle name="Input 3 7 3 2 3" xfId="36482"/>
    <cellStyle name="Input 3 7 3 20" xfId="10404"/>
    <cellStyle name="Input 3 7 3 20 2" xfId="27964"/>
    <cellStyle name="Input 3 7 3 20 3" xfId="45452"/>
    <cellStyle name="Input 3 7 3 21" xfId="10971"/>
    <cellStyle name="Input 3 7 3 21 2" xfId="28531"/>
    <cellStyle name="Input 3 7 3 21 3" xfId="46019"/>
    <cellStyle name="Input 3 7 3 22" xfId="11481"/>
    <cellStyle name="Input 3 7 3 22 2" xfId="29041"/>
    <cellStyle name="Input 3 7 3 22 3" xfId="46529"/>
    <cellStyle name="Input 3 7 3 23" xfId="12062"/>
    <cellStyle name="Input 3 7 3 23 2" xfId="29622"/>
    <cellStyle name="Input 3 7 3 23 3" xfId="47110"/>
    <cellStyle name="Input 3 7 3 24" xfId="12640"/>
    <cellStyle name="Input 3 7 3 24 2" xfId="30200"/>
    <cellStyle name="Input 3 7 3 24 3" xfId="47688"/>
    <cellStyle name="Input 3 7 3 25" xfId="13216"/>
    <cellStyle name="Input 3 7 3 25 2" xfId="30776"/>
    <cellStyle name="Input 3 7 3 25 3" xfId="48264"/>
    <cellStyle name="Input 3 7 3 26" xfId="13792"/>
    <cellStyle name="Input 3 7 3 26 2" xfId="31352"/>
    <cellStyle name="Input 3 7 3 26 3" xfId="48840"/>
    <cellStyle name="Input 3 7 3 27" xfId="14366"/>
    <cellStyle name="Input 3 7 3 27 2" xfId="31926"/>
    <cellStyle name="Input 3 7 3 27 3" xfId="49414"/>
    <cellStyle name="Input 3 7 3 28" xfId="14922"/>
    <cellStyle name="Input 3 7 3 28 2" xfId="32482"/>
    <cellStyle name="Input 3 7 3 28 3" xfId="49970"/>
    <cellStyle name="Input 3 7 3 29" xfId="15479"/>
    <cellStyle name="Input 3 7 3 29 2" xfId="33039"/>
    <cellStyle name="Input 3 7 3 29 3" xfId="50527"/>
    <cellStyle name="Input 3 7 3 3" xfId="1838"/>
    <cellStyle name="Input 3 7 3 3 2" xfId="19430"/>
    <cellStyle name="Input 3 7 3 3 3" xfId="36918"/>
    <cellStyle name="Input 3 7 3 30" xfId="16037"/>
    <cellStyle name="Input 3 7 3 30 2" xfId="33597"/>
    <cellStyle name="Input 3 7 3 30 3" xfId="51085"/>
    <cellStyle name="Input 3 7 3 31" xfId="16585"/>
    <cellStyle name="Input 3 7 3 31 2" xfId="34145"/>
    <cellStyle name="Input 3 7 3 31 3" xfId="51633"/>
    <cellStyle name="Input 3 7 3 32" xfId="17118"/>
    <cellStyle name="Input 3 7 3 32 2" xfId="34678"/>
    <cellStyle name="Input 3 7 3 32 3" xfId="52166"/>
    <cellStyle name="Input 3 7 3 33" xfId="17639"/>
    <cellStyle name="Input 3 7 3 33 2" xfId="35199"/>
    <cellStyle name="Input 3 7 3 33 3" xfId="52687"/>
    <cellStyle name="Input 3 7 3 34" xfId="18243"/>
    <cellStyle name="Input 3 7 3 35" xfId="35731"/>
    <cellStyle name="Input 3 7 3 36" xfId="53457"/>
    <cellStyle name="Input 3 7 3 37" xfId="53847"/>
    <cellStyle name="Input 3 7 3 4" xfId="2273"/>
    <cellStyle name="Input 3 7 3 4 2" xfId="19865"/>
    <cellStyle name="Input 3 7 3 4 3" xfId="37353"/>
    <cellStyle name="Input 3 7 3 5" xfId="2709"/>
    <cellStyle name="Input 3 7 3 5 2" xfId="20301"/>
    <cellStyle name="Input 3 7 3 5 3" xfId="37789"/>
    <cellStyle name="Input 3 7 3 6" xfId="2364"/>
    <cellStyle name="Input 3 7 3 6 2" xfId="19956"/>
    <cellStyle name="Input 3 7 3 6 3" xfId="37444"/>
    <cellStyle name="Input 3 7 3 7" xfId="3559"/>
    <cellStyle name="Input 3 7 3 7 2" xfId="21151"/>
    <cellStyle name="Input 3 7 3 7 3" xfId="38639"/>
    <cellStyle name="Input 3 7 3 8" xfId="3984"/>
    <cellStyle name="Input 3 7 3 8 2" xfId="21576"/>
    <cellStyle name="Input 3 7 3 8 3" xfId="39064"/>
    <cellStyle name="Input 3 7 3 9" xfId="4405"/>
    <cellStyle name="Input 3 7 3 9 2" xfId="21997"/>
    <cellStyle name="Input 3 7 3 9 3" xfId="39485"/>
    <cellStyle name="Input 3 7 30" xfId="13904"/>
    <cellStyle name="Input 3 7 30 2" xfId="31464"/>
    <cellStyle name="Input 3 7 30 3" xfId="48952"/>
    <cellStyle name="Input 3 7 31" xfId="14464"/>
    <cellStyle name="Input 3 7 31 2" xfId="32024"/>
    <cellStyle name="Input 3 7 31 3" xfId="49512"/>
    <cellStyle name="Input 3 7 32" xfId="15019"/>
    <cellStyle name="Input 3 7 32 2" xfId="32579"/>
    <cellStyle name="Input 3 7 32 3" xfId="50067"/>
    <cellStyle name="Input 3 7 33" xfId="15584"/>
    <cellStyle name="Input 3 7 33 2" xfId="33144"/>
    <cellStyle name="Input 3 7 33 3" xfId="50632"/>
    <cellStyle name="Input 3 7 34" xfId="16131"/>
    <cellStyle name="Input 3 7 34 2" xfId="33691"/>
    <cellStyle name="Input 3 7 34 3" xfId="51179"/>
    <cellStyle name="Input 3 7 35" xfId="16682"/>
    <cellStyle name="Input 3 7 35 2" xfId="34242"/>
    <cellStyle name="Input 3 7 35 3" xfId="51730"/>
    <cellStyle name="Input 3 7 36" xfId="17203"/>
    <cellStyle name="Input 3 7 36 2" xfId="34763"/>
    <cellStyle name="Input 3 7 36 3" xfId="52251"/>
    <cellStyle name="Input 3 7 37" xfId="17807"/>
    <cellStyle name="Input 3 7 38" xfId="35295"/>
    <cellStyle name="Input 3 7 39" xfId="53200"/>
    <cellStyle name="Input 3 7 4" xfId="652"/>
    <cellStyle name="Input 3 7 4 10" xfId="10714"/>
    <cellStyle name="Input 3 7 4 10 2" xfId="28274"/>
    <cellStyle name="Input 3 7 4 10 3" xfId="45762"/>
    <cellStyle name="Input 3 7 4 11" xfId="11224"/>
    <cellStyle name="Input 3 7 4 11 2" xfId="28784"/>
    <cellStyle name="Input 3 7 4 11 3" xfId="46272"/>
    <cellStyle name="Input 3 7 4 12" xfId="11805"/>
    <cellStyle name="Input 3 7 4 12 2" xfId="29365"/>
    <cellStyle name="Input 3 7 4 12 3" xfId="46853"/>
    <cellStyle name="Input 3 7 4 13" xfId="12383"/>
    <cellStyle name="Input 3 7 4 13 2" xfId="29943"/>
    <cellStyle name="Input 3 7 4 13 3" xfId="47431"/>
    <cellStyle name="Input 3 7 4 14" xfId="12959"/>
    <cellStyle name="Input 3 7 4 14 2" xfId="30519"/>
    <cellStyle name="Input 3 7 4 14 3" xfId="48007"/>
    <cellStyle name="Input 3 7 4 15" xfId="13535"/>
    <cellStyle name="Input 3 7 4 15 2" xfId="31095"/>
    <cellStyle name="Input 3 7 4 15 3" xfId="48583"/>
    <cellStyle name="Input 3 7 4 16" xfId="14109"/>
    <cellStyle name="Input 3 7 4 16 2" xfId="31669"/>
    <cellStyle name="Input 3 7 4 16 3" xfId="49157"/>
    <cellStyle name="Input 3 7 4 17" xfId="14665"/>
    <cellStyle name="Input 3 7 4 17 2" xfId="32225"/>
    <cellStyle name="Input 3 7 4 17 3" xfId="49713"/>
    <cellStyle name="Input 3 7 4 18" xfId="15222"/>
    <cellStyle name="Input 3 7 4 18 2" xfId="32782"/>
    <cellStyle name="Input 3 7 4 18 3" xfId="50270"/>
    <cellStyle name="Input 3 7 4 19" xfId="15780"/>
    <cellStyle name="Input 3 7 4 19 2" xfId="33340"/>
    <cellStyle name="Input 3 7 4 19 3" xfId="50828"/>
    <cellStyle name="Input 3 7 4 2" xfId="6115"/>
    <cellStyle name="Input 3 7 4 2 2" xfId="23675"/>
    <cellStyle name="Input 3 7 4 2 3" xfId="41163"/>
    <cellStyle name="Input 3 7 4 20" xfId="16328"/>
    <cellStyle name="Input 3 7 4 20 2" xfId="33888"/>
    <cellStyle name="Input 3 7 4 20 3" xfId="51376"/>
    <cellStyle name="Input 3 7 4 21" xfId="16861"/>
    <cellStyle name="Input 3 7 4 21 2" xfId="34421"/>
    <cellStyle name="Input 3 7 4 21 3" xfId="51909"/>
    <cellStyle name="Input 3 7 4 22" xfId="17382"/>
    <cellStyle name="Input 3 7 4 22 2" xfId="34942"/>
    <cellStyle name="Input 3 7 4 22 3" xfId="52430"/>
    <cellStyle name="Input 3 7 4 23" xfId="17986"/>
    <cellStyle name="Input 3 7 4 24" xfId="35474"/>
    <cellStyle name="Input 3 7 4 3" xfId="6716"/>
    <cellStyle name="Input 3 7 4 3 2" xfId="24276"/>
    <cellStyle name="Input 3 7 4 3 3" xfId="41764"/>
    <cellStyle name="Input 3 7 4 4" xfId="7296"/>
    <cellStyle name="Input 3 7 4 4 2" xfId="24856"/>
    <cellStyle name="Input 3 7 4 4 3" xfId="42344"/>
    <cellStyle name="Input 3 7 4 5" xfId="7864"/>
    <cellStyle name="Input 3 7 4 5 2" xfId="25424"/>
    <cellStyle name="Input 3 7 4 5 3" xfId="42912"/>
    <cellStyle name="Input 3 7 4 6" xfId="8432"/>
    <cellStyle name="Input 3 7 4 6 2" xfId="25992"/>
    <cellStyle name="Input 3 7 4 6 3" xfId="43480"/>
    <cellStyle name="Input 3 7 4 7" xfId="9000"/>
    <cellStyle name="Input 3 7 4 7 2" xfId="26560"/>
    <cellStyle name="Input 3 7 4 7 3" xfId="44048"/>
    <cellStyle name="Input 3 7 4 8" xfId="9568"/>
    <cellStyle name="Input 3 7 4 8 2" xfId="27128"/>
    <cellStyle name="Input 3 7 4 8 3" xfId="44616"/>
    <cellStyle name="Input 3 7 4 9" xfId="10147"/>
    <cellStyle name="Input 3 7 4 9 2" xfId="27707"/>
    <cellStyle name="Input 3 7 4 9 3" xfId="45195"/>
    <cellStyle name="Input 3 7 40" xfId="53602"/>
    <cellStyle name="Input 3 7 5" xfId="1145"/>
    <cellStyle name="Input 3 7 5 2" xfId="18737"/>
    <cellStyle name="Input 3 7 5 3" xfId="36225"/>
    <cellStyle name="Input 3 7 6" xfId="1581"/>
    <cellStyle name="Input 3 7 6 2" xfId="19173"/>
    <cellStyle name="Input 3 7 6 3" xfId="36661"/>
    <cellStyle name="Input 3 7 7" xfId="2016"/>
    <cellStyle name="Input 3 7 7 2" xfId="19608"/>
    <cellStyle name="Input 3 7 7 3" xfId="37096"/>
    <cellStyle name="Input 3 7 8" xfId="2452"/>
    <cellStyle name="Input 3 7 8 2" xfId="20044"/>
    <cellStyle name="Input 3 7 8 3" xfId="37532"/>
    <cellStyle name="Input 3 7 9" xfId="2907"/>
    <cellStyle name="Input 3 7 9 2" xfId="20499"/>
    <cellStyle name="Input 3 7 9 3" xfId="37987"/>
    <cellStyle name="Input 3 8" xfId="178"/>
    <cellStyle name="Input 3 8 10" xfId="3335"/>
    <cellStyle name="Input 3 8 10 2" xfId="20927"/>
    <cellStyle name="Input 3 8 10 3" xfId="38415"/>
    <cellStyle name="Input 3 8 11" xfId="3760"/>
    <cellStyle name="Input 3 8 11 2" xfId="21352"/>
    <cellStyle name="Input 3 8 11 3" xfId="38840"/>
    <cellStyle name="Input 3 8 12" xfId="4181"/>
    <cellStyle name="Input 3 8 12 2" xfId="21773"/>
    <cellStyle name="Input 3 8 12 3" xfId="39261"/>
    <cellStyle name="Input 3 8 13" xfId="4602"/>
    <cellStyle name="Input 3 8 13 2" xfId="22194"/>
    <cellStyle name="Input 3 8 13 3" xfId="39682"/>
    <cellStyle name="Input 3 8 14" xfId="5003"/>
    <cellStyle name="Input 3 8 14 2" xfId="22595"/>
    <cellStyle name="Input 3 8 14 3" xfId="40083"/>
    <cellStyle name="Input 3 8 15" xfId="5403"/>
    <cellStyle name="Input 3 8 15 2" xfId="22995"/>
    <cellStyle name="Input 3 8 15 3" xfId="40483"/>
    <cellStyle name="Input 3 8 16" xfId="5939"/>
    <cellStyle name="Input 3 8 16 2" xfId="23531"/>
    <cellStyle name="Input 3 8 16 3" xfId="41019"/>
    <cellStyle name="Input 3 8 17" xfId="6540"/>
    <cellStyle name="Input 3 8 17 2" xfId="24100"/>
    <cellStyle name="Input 3 8 17 3" xfId="41588"/>
    <cellStyle name="Input 3 8 18" xfId="7120"/>
    <cellStyle name="Input 3 8 18 2" xfId="24680"/>
    <cellStyle name="Input 3 8 18 3" xfId="42168"/>
    <cellStyle name="Input 3 8 19" xfId="7688"/>
    <cellStyle name="Input 3 8 19 2" xfId="25248"/>
    <cellStyle name="Input 3 8 19 3" xfId="42736"/>
    <cellStyle name="Input 3 8 2" xfId="822"/>
    <cellStyle name="Input 3 8 2 10" xfId="4739"/>
    <cellStyle name="Input 3 8 2 10 2" xfId="22331"/>
    <cellStyle name="Input 3 8 2 10 3" xfId="39819"/>
    <cellStyle name="Input 3 8 2 11" xfId="5140"/>
    <cellStyle name="Input 3 8 2 11 2" xfId="22732"/>
    <cellStyle name="Input 3 8 2 11 3" xfId="40220"/>
    <cellStyle name="Input 3 8 2 12" xfId="5540"/>
    <cellStyle name="Input 3 8 2 12 2" xfId="23132"/>
    <cellStyle name="Input 3 8 2 12 3" xfId="40620"/>
    <cellStyle name="Input 3 8 2 13" xfId="6285"/>
    <cellStyle name="Input 3 8 2 13 2" xfId="23845"/>
    <cellStyle name="Input 3 8 2 13 3" xfId="41333"/>
    <cellStyle name="Input 3 8 2 14" xfId="6886"/>
    <cellStyle name="Input 3 8 2 14 2" xfId="24446"/>
    <cellStyle name="Input 3 8 2 14 3" xfId="41934"/>
    <cellStyle name="Input 3 8 2 15" xfId="7466"/>
    <cellStyle name="Input 3 8 2 15 2" xfId="25026"/>
    <cellStyle name="Input 3 8 2 15 3" xfId="42514"/>
    <cellStyle name="Input 3 8 2 16" xfId="8034"/>
    <cellStyle name="Input 3 8 2 16 2" xfId="25594"/>
    <cellStyle name="Input 3 8 2 16 3" xfId="43082"/>
    <cellStyle name="Input 3 8 2 17" xfId="8602"/>
    <cellStyle name="Input 3 8 2 17 2" xfId="26162"/>
    <cellStyle name="Input 3 8 2 17 3" xfId="43650"/>
    <cellStyle name="Input 3 8 2 18" xfId="9170"/>
    <cellStyle name="Input 3 8 2 18 2" xfId="26730"/>
    <cellStyle name="Input 3 8 2 18 3" xfId="44218"/>
    <cellStyle name="Input 3 8 2 19" xfId="9738"/>
    <cellStyle name="Input 3 8 2 19 2" xfId="27298"/>
    <cellStyle name="Input 3 8 2 19 3" xfId="44786"/>
    <cellStyle name="Input 3 8 2 2" xfId="1315"/>
    <cellStyle name="Input 3 8 2 2 2" xfId="18907"/>
    <cellStyle name="Input 3 8 2 2 3" xfId="36395"/>
    <cellStyle name="Input 3 8 2 20" xfId="10317"/>
    <cellStyle name="Input 3 8 2 20 2" xfId="27877"/>
    <cellStyle name="Input 3 8 2 20 3" xfId="45365"/>
    <cellStyle name="Input 3 8 2 21" xfId="10884"/>
    <cellStyle name="Input 3 8 2 21 2" xfId="28444"/>
    <cellStyle name="Input 3 8 2 21 3" xfId="45932"/>
    <cellStyle name="Input 3 8 2 22" xfId="11394"/>
    <cellStyle name="Input 3 8 2 22 2" xfId="28954"/>
    <cellStyle name="Input 3 8 2 22 3" xfId="46442"/>
    <cellStyle name="Input 3 8 2 23" xfId="11975"/>
    <cellStyle name="Input 3 8 2 23 2" xfId="29535"/>
    <cellStyle name="Input 3 8 2 23 3" xfId="47023"/>
    <cellStyle name="Input 3 8 2 24" xfId="12553"/>
    <cellStyle name="Input 3 8 2 24 2" xfId="30113"/>
    <cellStyle name="Input 3 8 2 24 3" xfId="47601"/>
    <cellStyle name="Input 3 8 2 25" xfId="13129"/>
    <cellStyle name="Input 3 8 2 25 2" xfId="30689"/>
    <cellStyle name="Input 3 8 2 25 3" xfId="48177"/>
    <cellStyle name="Input 3 8 2 26" xfId="13705"/>
    <cellStyle name="Input 3 8 2 26 2" xfId="31265"/>
    <cellStyle name="Input 3 8 2 26 3" xfId="48753"/>
    <cellStyle name="Input 3 8 2 27" xfId="14279"/>
    <cellStyle name="Input 3 8 2 27 2" xfId="31839"/>
    <cellStyle name="Input 3 8 2 27 3" xfId="49327"/>
    <cellStyle name="Input 3 8 2 28" xfId="14835"/>
    <cellStyle name="Input 3 8 2 28 2" xfId="32395"/>
    <cellStyle name="Input 3 8 2 28 3" xfId="49883"/>
    <cellStyle name="Input 3 8 2 29" xfId="15392"/>
    <cellStyle name="Input 3 8 2 29 2" xfId="32952"/>
    <cellStyle name="Input 3 8 2 29 3" xfId="50440"/>
    <cellStyle name="Input 3 8 2 3" xfId="1751"/>
    <cellStyle name="Input 3 8 2 3 2" xfId="19343"/>
    <cellStyle name="Input 3 8 2 3 3" xfId="36831"/>
    <cellStyle name="Input 3 8 2 30" xfId="15950"/>
    <cellStyle name="Input 3 8 2 30 2" xfId="33510"/>
    <cellStyle name="Input 3 8 2 30 3" xfId="50998"/>
    <cellStyle name="Input 3 8 2 31" xfId="16498"/>
    <cellStyle name="Input 3 8 2 31 2" xfId="34058"/>
    <cellStyle name="Input 3 8 2 31 3" xfId="51546"/>
    <cellStyle name="Input 3 8 2 32" xfId="17031"/>
    <cellStyle name="Input 3 8 2 32 2" xfId="34591"/>
    <cellStyle name="Input 3 8 2 32 3" xfId="52079"/>
    <cellStyle name="Input 3 8 2 33" xfId="17552"/>
    <cellStyle name="Input 3 8 2 33 2" xfId="35112"/>
    <cellStyle name="Input 3 8 2 33 3" xfId="52600"/>
    <cellStyle name="Input 3 8 2 34" xfId="18156"/>
    <cellStyle name="Input 3 8 2 35" xfId="35644"/>
    <cellStyle name="Input 3 8 2 36" xfId="53370"/>
    <cellStyle name="Input 3 8 2 37" xfId="53634"/>
    <cellStyle name="Input 3 8 2 4" xfId="2186"/>
    <cellStyle name="Input 3 8 2 4 2" xfId="19778"/>
    <cellStyle name="Input 3 8 2 4 3" xfId="37266"/>
    <cellStyle name="Input 3 8 2 5" xfId="2622"/>
    <cellStyle name="Input 3 8 2 5 2" xfId="20214"/>
    <cellStyle name="Input 3 8 2 5 3" xfId="37702"/>
    <cellStyle name="Input 3 8 2 6" xfId="2936"/>
    <cellStyle name="Input 3 8 2 6 2" xfId="20528"/>
    <cellStyle name="Input 3 8 2 6 3" xfId="38016"/>
    <cellStyle name="Input 3 8 2 7" xfId="3472"/>
    <cellStyle name="Input 3 8 2 7 2" xfId="21064"/>
    <cellStyle name="Input 3 8 2 7 3" xfId="38552"/>
    <cellStyle name="Input 3 8 2 8" xfId="3897"/>
    <cellStyle name="Input 3 8 2 8 2" xfId="21489"/>
    <cellStyle name="Input 3 8 2 8 3" xfId="38977"/>
    <cellStyle name="Input 3 8 2 9" xfId="4318"/>
    <cellStyle name="Input 3 8 2 9 2" xfId="21910"/>
    <cellStyle name="Input 3 8 2 9 3" xfId="39398"/>
    <cellStyle name="Input 3 8 20" xfId="8256"/>
    <cellStyle name="Input 3 8 20 2" xfId="25816"/>
    <cellStyle name="Input 3 8 20 3" xfId="43304"/>
    <cellStyle name="Input 3 8 21" xfId="8824"/>
    <cellStyle name="Input 3 8 21 2" xfId="26384"/>
    <cellStyle name="Input 3 8 21 3" xfId="43872"/>
    <cellStyle name="Input 3 8 22" xfId="9392"/>
    <cellStyle name="Input 3 8 22 2" xfId="26952"/>
    <cellStyle name="Input 3 8 22 3" xfId="44440"/>
    <cellStyle name="Input 3 8 23" xfId="9972"/>
    <cellStyle name="Input 3 8 23 2" xfId="27532"/>
    <cellStyle name="Input 3 8 23 3" xfId="45020"/>
    <cellStyle name="Input 3 8 24" xfId="10539"/>
    <cellStyle name="Input 3 8 24 2" xfId="28099"/>
    <cellStyle name="Input 3 8 24 3" xfId="45587"/>
    <cellStyle name="Input 3 8 25" xfId="11050"/>
    <cellStyle name="Input 3 8 25 2" xfId="28610"/>
    <cellStyle name="Input 3 8 25 3" xfId="46098"/>
    <cellStyle name="Input 3 8 26" xfId="11629"/>
    <cellStyle name="Input 3 8 26 2" xfId="29189"/>
    <cellStyle name="Input 3 8 26 3" xfId="46677"/>
    <cellStyle name="Input 3 8 27" xfId="12207"/>
    <cellStyle name="Input 3 8 27 2" xfId="29767"/>
    <cellStyle name="Input 3 8 27 3" xfId="47255"/>
    <cellStyle name="Input 3 8 28" xfId="12786"/>
    <cellStyle name="Input 3 8 28 2" xfId="30346"/>
    <cellStyle name="Input 3 8 28 3" xfId="47834"/>
    <cellStyle name="Input 3 8 29" xfId="13362"/>
    <cellStyle name="Input 3 8 29 2" xfId="30922"/>
    <cellStyle name="Input 3 8 29 3" xfId="48410"/>
    <cellStyle name="Input 3 8 3" xfId="942"/>
    <cellStyle name="Input 3 8 3 10" xfId="4859"/>
    <cellStyle name="Input 3 8 3 10 2" xfId="22451"/>
    <cellStyle name="Input 3 8 3 10 3" xfId="39939"/>
    <cellStyle name="Input 3 8 3 11" xfId="5260"/>
    <cellStyle name="Input 3 8 3 11 2" xfId="22852"/>
    <cellStyle name="Input 3 8 3 11 3" xfId="40340"/>
    <cellStyle name="Input 3 8 3 12" xfId="5660"/>
    <cellStyle name="Input 3 8 3 12 2" xfId="23252"/>
    <cellStyle name="Input 3 8 3 12 3" xfId="40740"/>
    <cellStyle name="Input 3 8 3 13" xfId="6405"/>
    <cellStyle name="Input 3 8 3 13 2" xfId="23965"/>
    <cellStyle name="Input 3 8 3 13 3" xfId="41453"/>
    <cellStyle name="Input 3 8 3 14" xfId="7006"/>
    <cellStyle name="Input 3 8 3 14 2" xfId="24566"/>
    <cellStyle name="Input 3 8 3 14 3" xfId="42054"/>
    <cellStyle name="Input 3 8 3 15" xfId="7586"/>
    <cellStyle name="Input 3 8 3 15 2" xfId="25146"/>
    <cellStyle name="Input 3 8 3 15 3" xfId="42634"/>
    <cellStyle name="Input 3 8 3 16" xfId="8154"/>
    <cellStyle name="Input 3 8 3 16 2" xfId="25714"/>
    <cellStyle name="Input 3 8 3 16 3" xfId="43202"/>
    <cellStyle name="Input 3 8 3 17" xfId="8722"/>
    <cellStyle name="Input 3 8 3 17 2" xfId="26282"/>
    <cellStyle name="Input 3 8 3 17 3" xfId="43770"/>
    <cellStyle name="Input 3 8 3 18" xfId="9290"/>
    <cellStyle name="Input 3 8 3 18 2" xfId="26850"/>
    <cellStyle name="Input 3 8 3 18 3" xfId="44338"/>
    <cellStyle name="Input 3 8 3 19" xfId="9858"/>
    <cellStyle name="Input 3 8 3 19 2" xfId="27418"/>
    <cellStyle name="Input 3 8 3 19 3" xfId="44906"/>
    <cellStyle name="Input 3 8 3 2" xfId="1435"/>
    <cellStyle name="Input 3 8 3 2 2" xfId="19027"/>
    <cellStyle name="Input 3 8 3 2 3" xfId="36515"/>
    <cellStyle name="Input 3 8 3 20" xfId="10437"/>
    <cellStyle name="Input 3 8 3 20 2" xfId="27997"/>
    <cellStyle name="Input 3 8 3 20 3" xfId="45485"/>
    <cellStyle name="Input 3 8 3 21" xfId="11004"/>
    <cellStyle name="Input 3 8 3 21 2" xfId="28564"/>
    <cellStyle name="Input 3 8 3 21 3" xfId="46052"/>
    <cellStyle name="Input 3 8 3 22" xfId="11514"/>
    <cellStyle name="Input 3 8 3 22 2" xfId="29074"/>
    <cellStyle name="Input 3 8 3 22 3" xfId="46562"/>
    <cellStyle name="Input 3 8 3 23" xfId="12095"/>
    <cellStyle name="Input 3 8 3 23 2" xfId="29655"/>
    <cellStyle name="Input 3 8 3 23 3" xfId="47143"/>
    <cellStyle name="Input 3 8 3 24" xfId="12673"/>
    <cellStyle name="Input 3 8 3 24 2" xfId="30233"/>
    <cellStyle name="Input 3 8 3 24 3" xfId="47721"/>
    <cellStyle name="Input 3 8 3 25" xfId="13249"/>
    <cellStyle name="Input 3 8 3 25 2" xfId="30809"/>
    <cellStyle name="Input 3 8 3 25 3" xfId="48297"/>
    <cellStyle name="Input 3 8 3 26" xfId="13825"/>
    <cellStyle name="Input 3 8 3 26 2" xfId="31385"/>
    <cellStyle name="Input 3 8 3 26 3" xfId="48873"/>
    <cellStyle name="Input 3 8 3 27" xfId="14399"/>
    <cellStyle name="Input 3 8 3 27 2" xfId="31959"/>
    <cellStyle name="Input 3 8 3 27 3" xfId="49447"/>
    <cellStyle name="Input 3 8 3 28" xfId="14955"/>
    <cellStyle name="Input 3 8 3 28 2" xfId="32515"/>
    <cellStyle name="Input 3 8 3 28 3" xfId="50003"/>
    <cellStyle name="Input 3 8 3 29" xfId="15512"/>
    <cellStyle name="Input 3 8 3 29 2" xfId="33072"/>
    <cellStyle name="Input 3 8 3 29 3" xfId="50560"/>
    <cellStyle name="Input 3 8 3 3" xfId="1871"/>
    <cellStyle name="Input 3 8 3 3 2" xfId="19463"/>
    <cellStyle name="Input 3 8 3 3 3" xfId="36951"/>
    <cellStyle name="Input 3 8 3 30" xfId="16070"/>
    <cellStyle name="Input 3 8 3 30 2" xfId="33630"/>
    <cellStyle name="Input 3 8 3 30 3" xfId="51118"/>
    <cellStyle name="Input 3 8 3 31" xfId="16618"/>
    <cellStyle name="Input 3 8 3 31 2" xfId="34178"/>
    <cellStyle name="Input 3 8 3 31 3" xfId="51666"/>
    <cellStyle name="Input 3 8 3 32" xfId="17151"/>
    <cellStyle name="Input 3 8 3 32 2" xfId="34711"/>
    <cellStyle name="Input 3 8 3 32 3" xfId="52199"/>
    <cellStyle name="Input 3 8 3 33" xfId="17672"/>
    <cellStyle name="Input 3 8 3 33 2" xfId="35232"/>
    <cellStyle name="Input 3 8 3 33 3" xfId="52720"/>
    <cellStyle name="Input 3 8 3 34" xfId="18276"/>
    <cellStyle name="Input 3 8 3 35" xfId="35764"/>
    <cellStyle name="Input 3 8 3 36" xfId="53490"/>
    <cellStyle name="Input 3 8 3 37" xfId="53880"/>
    <cellStyle name="Input 3 8 3 4" xfId="2306"/>
    <cellStyle name="Input 3 8 3 4 2" xfId="19898"/>
    <cellStyle name="Input 3 8 3 4 3" xfId="37386"/>
    <cellStyle name="Input 3 8 3 5" xfId="2742"/>
    <cellStyle name="Input 3 8 3 5 2" xfId="20334"/>
    <cellStyle name="Input 3 8 3 5 3" xfId="37822"/>
    <cellStyle name="Input 3 8 3 6" xfId="2439"/>
    <cellStyle name="Input 3 8 3 6 2" xfId="20031"/>
    <cellStyle name="Input 3 8 3 6 3" xfId="37519"/>
    <cellStyle name="Input 3 8 3 7" xfId="3592"/>
    <cellStyle name="Input 3 8 3 7 2" xfId="21184"/>
    <cellStyle name="Input 3 8 3 7 3" xfId="38672"/>
    <cellStyle name="Input 3 8 3 8" xfId="4017"/>
    <cellStyle name="Input 3 8 3 8 2" xfId="21609"/>
    <cellStyle name="Input 3 8 3 8 3" xfId="39097"/>
    <cellStyle name="Input 3 8 3 9" xfId="4438"/>
    <cellStyle name="Input 3 8 3 9 2" xfId="22030"/>
    <cellStyle name="Input 3 8 3 9 3" xfId="39518"/>
    <cellStyle name="Input 3 8 30" xfId="13939"/>
    <cellStyle name="Input 3 8 30 2" xfId="31499"/>
    <cellStyle name="Input 3 8 30 3" xfId="48987"/>
    <cellStyle name="Input 3 8 31" xfId="14499"/>
    <cellStyle name="Input 3 8 31 2" xfId="32059"/>
    <cellStyle name="Input 3 8 31 3" xfId="49547"/>
    <cellStyle name="Input 3 8 32" xfId="15054"/>
    <cellStyle name="Input 3 8 32 2" xfId="32614"/>
    <cellStyle name="Input 3 8 32 3" xfId="50102"/>
    <cellStyle name="Input 3 8 33" xfId="15619"/>
    <cellStyle name="Input 3 8 33 2" xfId="33179"/>
    <cellStyle name="Input 3 8 33 3" xfId="50667"/>
    <cellStyle name="Input 3 8 34" xfId="16166"/>
    <cellStyle name="Input 3 8 34 2" xfId="33726"/>
    <cellStyle name="Input 3 8 34 3" xfId="51214"/>
    <cellStyle name="Input 3 8 35" xfId="16717"/>
    <cellStyle name="Input 3 8 35 2" xfId="34277"/>
    <cellStyle name="Input 3 8 35 3" xfId="51765"/>
    <cellStyle name="Input 3 8 36" xfId="17238"/>
    <cellStyle name="Input 3 8 36 2" xfId="34798"/>
    <cellStyle name="Input 3 8 36 3" xfId="52286"/>
    <cellStyle name="Input 3 8 37" xfId="17842"/>
    <cellStyle name="Input 3 8 38" xfId="35330"/>
    <cellStyle name="Input 3 8 39" xfId="53233"/>
    <cellStyle name="Input 3 8 4" xfId="685"/>
    <cellStyle name="Input 3 8 4 10" xfId="10747"/>
    <cellStyle name="Input 3 8 4 10 2" xfId="28307"/>
    <cellStyle name="Input 3 8 4 10 3" xfId="45795"/>
    <cellStyle name="Input 3 8 4 11" xfId="11257"/>
    <cellStyle name="Input 3 8 4 11 2" xfId="28817"/>
    <cellStyle name="Input 3 8 4 11 3" xfId="46305"/>
    <cellStyle name="Input 3 8 4 12" xfId="11838"/>
    <cellStyle name="Input 3 8 4 12 2" xfId="29398"/>
    <cellStyle name="Input 3 8 4 12 3" xfId="46886"/>
    <cellStyle name="Input 3 8 4 13" xfId="12416"/>
    <cellStyle name="Input 3 8 4 13 2" xfId="29976"/>
    <cellStyle name="Input 3 8 4 13 3" xfId="47464"/>
    <cellStyle name="Input 3 8 4 14" xfId="12992"/>
    <cellStyle name="Input 3 8 4 14 2" xfId="30552"/>
    <cellStyle name="Input 3 8 4 14 3" xfId="48040"/>
    <cellStyle name="Input 3 8 4 15" xfId="13568"/>
    <cellStyle name="Input 3 8 4 15 2" xfId="31128"/>
    <cellStyle name="Input 3 8 4 15 3" xfId="48616"/>
    <cellStyle name="Input 3 8 4 16" xfId="14142"/>
    <cellStyle name="Input 3 8 4 16 2" xfId="31702"/>
    <cellStyle name="Input 3 8 4 16 3" xfId="49190"/>
    <cellStyle name="Input 3 8 4 17" xfId="14698"/>
    <cellStyle name="Input 3 8 4 17 2" xfId="32258"/>
    <cellStyle name="Input 3 8 4 17 3" xfId="49746"/>
    <cellStyle name="Input 3 8 4 18" xfId="15255"/>
    <cellStyle name="Input 3 8 4 18 2" xfId="32815"/>
    <cellStyle name="Input 3 8 4 18 3" xfId="50303"/>
    <cellStyle name="Input 3 8 4 19" xfId="15813"/>
    <cellStyle name="Input 3 8 4 19 2" xfId="33373"/>
    <cellStyle name="Input 3 8 4 19 3" xfId="50861"/>
    <cellStyle name="Input 3 8 4 2" xfId="6148"/>
    <cellStyle name="Input 3 8 4 2 2" xfId="23708"/>
    <cellStyle name="Input 3 8 4 2 3" xfId="41196"/>
    <cellStyle name="Input 3 8 4 20" xfId="16361"/>
    <cellStyle name="Input 3 8 4 20 2" xfId="33921"/>
    <cellStyle name="Input 3 8 4 20 3" xfId="51409"/>
    <cellStyle name="Input 3 8 4 21" xfId="16894"/>
    <cellStyle name="Input 3 8 4 21 2" xfId="34454"/>
    <cellStyle name="Input 3 8 4 21 3" xfId="51942"/>
    <cellStyle name="Input 3 8 4 22" xfId="17415"/>
    <cellStyle name="Input 3 8 4 22 2" xfId="34975"/>
    <cellStyle name="Input 3 8 4 22 3" xfId="52463"/>
    <cellStyle name="Input 3 8 4 23" xfId="18019"/>
    <cellStyle name="Input 3 8 4 24" xfId="35507"/>
    <cellStyle name="Input 3 8 4 3" xfId="6749"/>
    <cellStyle name="Input 3 8 4 3 2" xfId="24309"/>
    <cellStyle name="Input 3 8 4 3 3" xfId="41797"/>
    <cellStyle name="Input 3 8 4 4" xfId="7329"/>
    <cellStyle name="Input 3 8 4 4 2" xfId="24889"/>
    <cellStyle name="Input 3 8 4 4 3" xfId="42377"/>
    <cellStyle name="Input 3 8 4 5" xfId="7897"/>
    <cellStyle name="Input 3 8 4 5 2" xfId="25457"/>
    <cellStyle name="Input 3 8 4 5 3" xfId="42945"/>
    <cellStyle name="Input 3 8 4 6" xfId="8465"/>
    <cellStyle name="Input 3 8 4 6 2" xfId="26025"/>
    <cellStyle name="Input 3 8 4 6 3" xfId="43513"/>
    <cellStyle name="Input 3 8 4 7" xfId="9033"/>
    <cellStyle name="Input 3 8 4 7 2" xfId="26593"/>
    <cellStyle name="Input 3 8 4 7 3" xfId="44081"/>
    <cellStyle name="Input 3 8 4 8" xfId="9601"/>
    <cellStyle name="Input 3 8 4 8 2" xfId="27161"/>
    <cellStyle name="Input 3 8 4 8 3" xfId="44649"/>
    <cellStyle name="Input 3 8 4 9" xfId="10180"/>
    <cellStyle name="Input 3 8 4 9 2" xfId="27740"/>
    <cellStyle name="Input 3 8 4 9 3" xfId="45228"/>
    <cellStyle name="Input 3 8 40" xfId="53528"/>
    <cellStyle name="Input 3 8 5" xfId="1178"/>
    <cellStyle name="Input 3 8 5 2" xfId="18770"/>
    <cellStyle name="Input 3 8 5 3" xfId="36258"/>
    <cellStyle name="Input 3 8 6" xfId="1614"/>
    <cellStyle name="Input 3 8 6 2" xfId="19206"/>
    <cellStyle name="Input 3 8 6 3" xfId="36694"/>
    <cellStyle name="Input 3 8 7" xfId="2049"/>
    <cellStyle name="Input 3 8 7 2" xfId="19641"/>
    <cellStyle name="Input 3 8 7 3" xfId="37129"/>
    <cellStyle name="Input 3 8 8" xfId="2485"/>
    <cellStyle name="Input 3 8 8 2" xfId="20077"/>
    <cellStyle name="Input 3 8 8 3" xfId="37565"/>
    <cellStyle name="Input 3 8 9" xfId="2938"/>
    <cellStyle name="Input 3 8 9 2" xfId="20530"/>
    <cellStyle name="Input 3 8 9 3" xfId="38018"/>
    <cellStyle name="Input 3 9" xfId="185"/>
    <cellStyle name="Input 3 9 10" xfId="3345"/>
    <cellStyle name="Input 3 9 10 2" xfId="20937"/>
    <cellStyle name="Input 3 9 10 3" xfId="38425"/>
    <cellStyle name="Input 3 9 11" xfId="3770"/>
    <cellStyle name="Input 3 9 11 2" xfId="21362"/>
    <cellStyle name="Input 3 9 11 3" xfId="38850"/>
    <cellStyle name="Input 3 9 12" xfId="4191"/>
    <cellStyle name="Input 3 9 12 2" xfId="21783"/>
    <cellStyle name="Input 3 9 12 3" xfId="39271"/>
    <cellStyle name="Input 3 9 13" xfId="4612"/>
    <cellStyle name="Input 3 9 13 2" xfId="22204"/>
    <cellStyle name="Input 3 9 13 3" xfId="39692"/>
    <cellStyle name="Input 3 9 14" xfId="5013"/>
    <cellStyle name="Input 3 9 14 2" xfId="22605"/>
    <cellStyle name="Input 3 9 14 3" xfId="40093"/>
    <cellStyle name="Input 3 9 15" xfId="5413"/>
    <cellStyle name="Input 3 9 15 2" xfId="23005"/>
    <cellStyle name="Input 3 9 15 3" xfId="40493"/>
    <cellStyle name="Input 3 9 16" xfId="5949"/>
    <cellStyle name="Input 3 9 16 2" xfId="23541"/>
    <cellStyle name="Input 3 9 16 3" xfId="41029"/>
    <cellStyle name="Input 3 9 17" xfId="6550"/>
    <cellStyle name="Input 3 9 17 2" xfId="24110"/>
    <cellStyle name="Input 3 9 17 3" xfId="41598"/>
    <cellStyle name="Input 3 9 18" xfId="7130"/>
    <cellStyle name="Input 3 9 18 2" xfId="24690"/>
    <cellStyle name="Input 3 9 18 3" xfId="42178"/>
    <cellStyle name="Input 3 9 19" xfId="7698"/>
    <cellStyle name="Input 3 9 19 2" xfId="25258"/>
    <cellStyle name="Input 3 9 19 3" xfId="42746"/>
    <cellStyle name="Input 3 9 2" xfId="832"/>
    <cellStyle name="Input 3 9 2 10" xfId="4749"/>
    <cellStyle name="Input 3 9 2 10 2" xfId="22341"/>
    <cellStyle name="Input 3 9 2 10 3" xfId="39829"/>
    <cellStyle name="Input 3 9 2 11" xfId="5150"/>
    <cellStyle name="Input 3 9 2 11 2" xfId="22742"/>
    <cellStyle name="Input 3 9 2 11 3" xfId="40230"/>
    <cellStyle name="Input 3 9 2 12" xfId="5550"/>
    <cellStyle name="Input 3 9 2 12 2" xfId="23142"/>
    <cellStyle name="Input 3 9 2 12 3" xfId="40630"/>
    <cellStyle name="Input 3 9 2 13" xfId="6295"/>
    <cellStyle name="Input 3 9 2 13 2" xfId="23855"/>
    <cellStyle name="Input 3 9 2 13 3" xfId="41343"/>
    <cellStyle name="Input 3 9 2 14" xfId="6896"/>
    <cellStyle name="Input 3 9 2 14 2" xfId="24456"/>
    <cellStyle name="Input 3 9 2 14 3" xfId="41944"/>
    <cellStyle name="Input 3 9 2 15" xfId="7476"/>
    <cellStyle name="Input 3 9 2 15 2" xfId="25036"/>
    <cellStyle name="Input 3 9 2 15 3" xfId="42524"/>
    <cellStyle name="Input 3 9 2 16" xfId="8044"/>
    <cellStyle name="Input 3 9 2 16 2" xfId="25604"/>
    <cellStyle name="Input 3 9 2 16 3" xfId="43092"/>
    <cellStyle name="Input 3 9 2 17" xfId="8612"/>
    <cellStyle name="Input 3 9 2 17 2" xfId="26172"/>
    <cellStyle name="Input 3 9 2 17 3" xfId="43660"/>
    <cellStyle name="Input 3 9 2 18" xfId="9180"/>
    <cellStyle name="Input 3 9 2 18 2" xfId="26740"/>
    <cellStyle name="Input 3 9 2 18 3" xfId="44228"/>
    <cellStyle name="Input 3 9 2 19" xfId="9748"/>
    <cellStyle name="Input 3 9 2 19 2" xfId="27308"/>
    <cellStyle name="Input 3 9 2 19 3" xfId="44796"/>
    <cellStyle name="Input 3 9 2 2" xfId="1325"/>
    <cellStyle name="Input 3 9 2 2 2" xfId="18917"/>
    <cellStyle name="Input 3 9 2 2 3" xfId="36405"/>
    <cellStyle name="Input 3 9 2 20" xfId="10327"/>
    <cellStyle name="Input 3 9 2 20 2" xfId="27887"/>
    <cellStyle name="Input 3 9 2 20 3" xfId="45375"/>
    <cellStyle name="Input 3 9 2 21" xfId="10894"/>
    <cellStyle name="Input 3 9 2 21 2" xfId="28454"/>
    <cellStyle name="Input 3 9 2 21 3" xfId="45942"/>
    <cellStyle name="Input 3 9 2 22" xfId="11404"/>
    <cellStyle name="Input 3 9 2 22 2" xfId="28964"/>
    <cellStyle name="Input 3 9 2 22 3" xfId="46452"/>
    <cellStyle name="Input 3 9 2 23" xfId="11985"/>
    <cellStyle name="Input 3 9 2 23 2" xfId="29545"/>
    <cellStyle name="Input 3 9 2 23 3" xfId="47033"/>
    <cellStyle name="Input 3 9 2 24" xfId="12563"/>
    <cellStyle name="Input 3 9 2 24 2" xfId="30123"/>
    <cellStyle name="Input 3 9 2 24 3" xfId="47611"/>
    <cellStyle name="Input 3 9 2 25" xfId="13139"/>
    <cellStyle name="Input 3 9 2 25 2" xfId="30699"/>
    <cellStyle name="Input 3 9 2 25 3" xfId="48187"/>
    <cellStyle name="Input 3 9 2 26" xfId="13715"/>
    <cellStyle name="Input 3 9 2 26 2" xfId="31275"/>
    <cellStyle name="Input 3 9 2 26 3" xfId="48763"/>
    <cellStyle name="Input 3 9 2 27" xfId="14289"/>
    <cellStyle name="Input 3 9 2 27 2" xfId="31849"/>
    <cellStyle name="Input 3 9 2 27 3" xfId="49337"/>
    <cellStyle name="Input 3 9 2 28" xfId="14845"/>
    <cellStyle name="Input 3 9 2 28 2" xfId="32405"/>
    <cellStyle name="Input 3 9 2 28 3" xfId="49893"/>
    <cellStyle name="Input 3 9 2 29" xfId="15402"/>
    <cellStyle name="Input 3 9 2 29 2" xfId="32962"/>
    <cellStyle name="Input 3 9 2 29 3" xfId="50450"/>
    <cellStyle name="Input 3 9 2 3" xfId="1761"/>
    <cellStyle name="Input 3 9 2 3 2" xfId="19353"/>
    <cellStyle name="Input 3 9 2 3 3" xfId="36841"/>
    <cellStyle name="Input 3 9 2 30" xfId="15960"/>
    <cellStyle name="Input 3 9 2 30 2" xfId="33520"/>
    <cellStyle name="Input 3 9 2 30 3" xfId="51008"/>
    <cellStyle name="Input 3 9 2 31" xfId="16508"/>
    <cellStyle name="Input 3 9 2 31 2" xfId="34068"/>
    <cellStyle name="Input 3 9 2 31 3" xfId="51556"/>
    <cellStyle name="Input 3 9 2 32" xfId="17041"/>
    <cellStyle name="Input 3 9 2 32 2" xfId="34601"/>
    <cellStyle name="Input 3 9 2 32 3" xfId="52089"/>
    <cellStyle name="Input 3 9 2 33" xfId="17562"/>
    <cellStyle name="Input 3 9 2 33 2" xfId="35122"/>
    <cellStyle name="Input 3 9 2 33 3" xfId="52610"/>
    <cellStyle name="Input 3 9 2 34" xfId="18166"/>
    <cellStyle name="Input 3 9 2 35" xfId="35654"/>
    <cellStyle name="Input 3 9 2 36" xfId="53380"/>
    <cellStyle name="Input 3 9 2 37" xfId="53755"/>
    <cellStyle name="Input 3 9 2 4" xfId="2196"/>
    <cellStyle name="Input 3 9 2 4 2" xfId="19788"/>
    <cellStyle name="Input 3 9 2 4 3" xfId="37276"/>
    <cellStyle name="Input 3 9 2 5" xfId="2632"/>
    <cellStyle name="Input 3 9 2 5 2" xfId="20224"/>
    <cellStyle name="Input 3 9 2 5 3" xfId="37712"/>
    <cellStyle name="Input 3 9 2 6" xfId="1004"/>
    <cellStyle name="Input 3 9 2 6 2" xfId="18620"/>
    <cellStyle name="Input 3 9 2 6 3" xfId="36108"/>
    <cellStyle name="Input 3 9 2 7" xfId="3482"/>
    <cellStyle name="Input 3 9 2 7 2" xfId="21074"/>
    <cellStyle name="Input 3 9 2 7 3" xfId="38562"/>
    <cellStyle name="Input 3 9 2 8" xfId="3907"/>
    <cellStyle name="Input 3 9 2 8 2" xfId="21499"/>
    <cellStyle name="Input 3 9 2 8 3" xfId="38987"/>
    <cellStyle name="Input 3 9 2 9" xfId="4328"/>
    <cellStyle name="Input 3 9 2 9 2" xfId="21920"/>
    <cellStyle name="Input 3 9 2 9 3" xfId="39408"/>
    <cellStyle name="Input 3 9 20" xfId="8266"/>
    <cellStyle name="Input 3 9 20 2" xfId="25826"/>
    <cellStyle name="Input 3 9 20 3" xfId="43314"/>
    <cellStyle name="Input 3 9 21" xfId="8834"/>
    <cellStyle name="Input 3 9 21 2" xfId="26394"/>
    <cellStyle name="Input 3 9 21 3" xfId="43882"/>
    <cellStyle name="Input 3 9 22" xfId="9402"/>
    <cellStyle name="Input 3 9 22 2" xfId="26962"/>
    <cellStyle name="Input 3 9 22 3" xfId="44450"/>
    <cellStyle name="Input 3 9 23" xfId="9982"/>
    <cellStyle name="Input 3 9 23 2" xfId="27542"/>
    <cellStyle name="Input 3 9 23 3" xfId="45030"/>
    <cellStyle name="Input 3 9 24" xfId="10549"/>
    <cellStyle name="Input 3 9 24 2" xfId="28109"/>
    <cellStyle name="Input 3 9 24 3" xfId="45597"/>
    <cellStyle name="Input 3 9 25" xfId="11060"/>
    <cellStyle name="Input 3 9 25 2" xfId="28620"/>
    <cellStyle name="Input 3 9 25 3" xfId="46108"/>
    <cellStyle name="Input 3 9 26" xfId="11639"/>
    <cellStyle name="Input 3 9 26 2" xfId="29199"/>
    <cellStyle name="Input 3 9 26 3" xfId="46687"/>
    <cellStyle name="Input 3 9 27" xfId="12217"/>
    <cellStyle name="Input 3 9 27 2" xfId="29777"/>
    <cellStyle name="Input 3 9 27 3" xfId="47265"/>
    <cellStyle name="Input 3 9 28" xfId="12796"/>
    <cellStyle name="Input 3 9 28 2" xfId="30356"/>
    <cellStyle name="Input 3 9 28 3" xfId="47844"/>
    <cellStyle name="Input 3 9 29" xfId="13372"/>
    <cellStyle name="Input 3 9 29 2" xfId="30932"/>
    <cellStyle name="Input 3 9 29 3" xfId="48420"/>
    <cellStyle name="Input 3 9 3" xfId="952"/>
    <cellStyle name="Input 3 9 3 10" xfId="4869"/>
    <cellStyle name="Input 3 9 3 10 2" xfId="22461"/>
    <cellStyle name="Input 3 9 3 10 3" xfId="39949"/>
    <cellStyle name="Input 3 9 3 11" xfId="5270"/>
    <cellStyle name="Input 3 9 3 11 2" xfId="22862"/>
    <cellStyle name="Input 3 9 3 11 3" xfId="40350"/>
    <cellStyle name="Input 3 9 3 12" xfId="5670"/>
    <cellStyle name="Input 3 9 3 12 2" xfId="23262"/>
    <cellStyle name="Input 3 9 3 12 3" xfId="40750"/>
    <cellStyle name="Input 3 9 3 13" xfId="6415"/>
    <cellStyle name="Input 3 9 3 13 2" xfId="23975"/>
    <cellStyle name="Input 3 9 3 13 3" xfId="41463"/>
    <cellStyle name="Input 3 9 3 14" xfId="7016"/>
    <cellStyle name="Input 3 9 3 14 2" xfId="24576"/>
    <cellStyle name="Input 3 9 3 14 3" xfId="42064"/>
    <cellStyle name="Input 3 9 3 15" xfId="7596"/>
    <cellStyle name="Input 3 9 3 15 2" xfId="25156"/>
    <cellStyle name="Input 3 9 3 15 3" xfId="42644"/>
    <cellStyle name="Input 3 9 3 16" xfId="8164"/>
    <cellStyle name="Input 3 9 3 16 2" xfId="25724"/>
    <cellStyle name="Input 3 9 3 16 3" xfId="43212"/>
    <cellStyle name="Input 3 9 3 17" xfId="8732"/>
    <cellStyle name="Input 3 9 3 17 2" xfId="26292"/>
    <cellStyle name="Input 3 9 3 17 3" xfId="43780"/>
    <cellStyle name="Input 3 9 3 18" xfId="9300"/>
    <cellStyle name="Input 3 9 3 18 2" xfId="26860"/>
    <cellStyle name="Input 3 9 3 18 3" xfId="44348"/>
    <cellStyle name="Input 3 9 3 19" xfId="9868"/>
    <cellStyle name="Input 3 9 3 19 2" xfId="27428"/>
    <cellStyle name="Input 3 9 3 19 3" xfId="44916"/>
    <cellStyle name="Input 3 9 3 2" xfId="1445"/>
    <cellStyle name="Input 3 9 3 2 2" xfId="19037"/>
    <cellStyle name="Input 3 9 3 2 3" xfId="36525"/>
    <cellStyle name="Input 3 9 3 20" xfId="10447"/>
    <cellStyle name="Input 3 9 3 20 2" xfId="28007"/>
    <cellStyle name="Input 3 9 3 20 3" xfId="45495"/>
    <cellStyle name="Input 3 9 3 21" xfId="11014"/>
    <cellStyle name="Input 3 9 3 21 2" xfId="28574"/>
    <cellStyle name="Input 3 9 3 21 3" xfId="46062"/>
    <cellStyle name="Input 3 9 3 22" xfId="11524"/>
    <cellStyle name="Input 3 9 3 22 2" xfId="29084"/>
    <cellStyle name="Input 3 9 3 22 3" xfId="46572"/>
    <cellStyle name="Input 3 9 3 23" xfId="12105"/>
    <cellStyle name="Input 3 9 3 23 2" xfId="29665"/>
    <cellStyle name="Input 3 9 3 23 3" xfId="47153"/>
    <cellStyle name="Input 3 9 3 24" xfId="12683"/>
    <cellStyle name="Input 3 9 3 24 2" xfId="30243"/>
    <cellStyle name="Input 3 9 3 24 3" xfId="47731"/>
    <cellStyle name="Input 3 9 3 25" xfId="13259"/>
    <cellStyle name="Input 3 9 3 25 2" xfId="30819"/>
    <cellStyle name="Input 3 9 3 25 3" xfId="48307"/>
    <cellStyle name="Input 3 9 3 26" xfId="13835"/>
    <cellStyle name="Input 3 9 3 26 2" xfId="31395"/>
    <cellStyle name="Input 3 9 3 26 3" xfId="48883"/>
    <cellStyle name="Input 3 9 3 27" xfId="14409"/>
    <cellStyle name="Input 3 9 3 27 2" xfId="31969"/>
    <cellStyle name="Input 3 9 3 27 3" xfId="49457"/>
    <cellStyle name="Input 3 9 3 28" xfId="14965"/>
    <cellStyle name="Input 3 9 3 28 2" xfId="32525"/>
    <cellStyle name="Input 3 9 3 28 3" xfId="50013"/>
    <cellStyle name="Input 3 9 3 29" xfId="15522"/>
    <cellStyle name="Input 3 9 3 29 2" xfId="33082"/>
    <cellStyle name="Input 3 9 3 29 3" xfId="50570"/>
    <cellStyle name="Input 3 9 3 3" xfId="1881"/>
    <cellStyle name="Input 3 9 3 3 2" xfId="19473"/>
    <cellStyle name="Input 3 9 3 3 3" xfId="36961"/>
    <cellStyle name="Input 3 9 3 30" xfId="16080"/>
    <cellStyle name="Input 3 9 3 30 2" xfId="33640"/>
    <cellStyle name="Input 3 9 3 30 3" xfId="51128"/>
    <cellStyle name="Input 3 9 3 31" xfId="16628"/>
    <cellStyle name="Input 3 9 3 31 2" xfId="34188"/>
    <cellStyle name="Input 3 9 3 31 3" xfId="51676"/>
    <cellStyle name="Input 3 9 3 32" xfId="17161"/>
    <cellStyle name="Input 3 9 3 32 2" xfId="34721"/>
    <cellStyle name="Input 3 9 3 32 3" xfId="52209"/>
    <cellStyle name="Input 3 9 3 33" xfId="17682"/>
    <cellStyle name="Input 3 9 3 33 2" xfId="35242"/>
    <cellStyle name="Input 3 9 3 33 3" xfId="52730"/>
    <cellStyle name="Input 3 9 3 34" xfId="18286"/>
    <cellStyle name="Input 3 9 3 35" xfId="35774"/>
    <cellStyle name="Input 3 9 3 36" xfId="53500"/>
    <cellStyle name="Input 3 9 3 37" xfId="53890"/>
    <cellStyle name="Input 3 9 3 4" xfId="2316"/>
    <cellStyle name="Input 3 9 3 4 2" xfId="19908"/>
    <cellStyle name="Input 3 9 3 4 3" xfId="37396"/>
    <cellStyle name="Input 3 9 3 5" xfId="2752"/>
    <cellStyle name="Input 3 9 3 5 2" xfId="20344"/>
    <cellStyle name="Input 3 9 3 5 3" xfId="37832"/>
    <cellStyle name="Input 3 9 3 6" xfId="1494"/>
    <cellStyle name="Input 3 9 3 6 2" xfId="19086"/>
    <cellStyle name="Input 3 9 3 6 3" xfId="36574"/>
    <cellStyle name="Input 3 9 3 7" xfId="3602"/>
    <cellStyle name="Input 3 9 3 7 2" xfId="21194"/>
    <cellStyle name="Input 3 9 3 7 3" xfId="38682"/>
    <cellStyle name="Input 3 9 3 8" xfId="4027"/>
    <cellStyle name="Input 3 9 3 8 2" xfId="21619"/>
    <cellStyle name="Input 3 9 3 8 3" xfId="39107"/>
    <cellStyle name="Input 3 9 3 9" xfId="4448"/>
    <cellStyle name="Input 3 9 3 9 2" xfId="22040"/>
    <cellStyle name="Input 3 9 3 9 3" xfId="39528"/>
    <cellStyle name="Input 3 9 30" xfId="13949"/>
    <cellStyle name="Input 3 9 30 2" xfId="31509"/>
    <cellStyle name="Input 3 9 30 3" xfId="48997"/>
    <cellStyle name="Input 3 9 31" xfId="14509"/>
    <cellStyle name="Input 3 9 31 2" xfId="32069"/>
    <cellStyle name="Input 3 9 31 3" xfId="49557"/>
    <cellStyle name="Input 3 9 32" xfId="15064"/>
    <cellStyle name="Input 3 9 32 2" xfId="32624"/>
    <cellStyle name="Input 3 9 32 3" xfId="50112"/>
    <cellStyle name="Input 3 9 33" xfId="15629"/>
    <cellStyle name="Input 3 9 33 2" xfId="33189"/>
    <cellStyle name="Input 3 9 33 3" xfId="50677"/>
    <cellStyle name="Input 3 9 34" xfId="16176"/>
    <cellStyle name="Input 3 9 34 2" xfId="33736"/>
    <cellStyle name="Input 3 9 34 3" xfId="51224"/>
    <cellStyle name="Input 3 9 35" xfId="16727"/>
    <cellStyle name="Input 3 9 35 2" xfId="34287"/>
    <cellStyle name="Input 3 9 35 3" xfId="51775"/>
    <cellStyle name="Input 3 9 36" xfId="17248"/>
    <cellStyle name="Input 3 9 36 2" xfId="34808"/>
    <cellStyle name="Input 3 9 36 3" xfId="52296"/>
    <cellStyle name="Input 3 9 37" xfId="17852"/>
    <cellStyle name="Input 3 9 38" xfId="35340"/>
    <cellStyle name="Input 3 9 39" xfId="53243"/>
    <cellStyle name="Input 3 9 4" xfId="695"/>
    <cellStyle name="Input 3 9 4 10" xfId="10757"/>
    <cellStyle name="Input 3 9 4 10 2" xfId="28317"/>
    <cellStyle name="Input 3 9 4 10 3" xfId="45805"/>
    <cellStyle name="Input 3 9 4 11" xfId="11267"/>
    <cellStyle name="Input 3 9 4 11 2" xfId="28827"/>
    <cellStyle name="Input 3 9 4 11 3" xfId="46315"/>
    <cellStyle name="Input 3 9 4 12" xfId="11848"/>
    <cellStyle name="Input 3 9 4 12 2" xfId="29408"/>
    <cellStyle name="Input 3 9 4 12 3" xfId="46896"/>
    <cellStyle name="Input 3 9 4 13" xfId="12426"/>
    <cellStyle name="Input 3 9 4 13 2" xfId="29986"/>
    <cellStyle name="Input 3 9 4 13 3" xfId="47474"/>
    <cellStyle name="Input 3 9 4 14" xfId="13002"/>
    <cellStyle name="Input 3 9 4 14 2" xfId="30562"/>
    <cellStyle name="Input 3 9 4 14 3" xfId="48050"/>
    <cellStyle name="Input 3 9 4 15" xfId="13578"/>
    <cellStyle name="Input 3 9 4 15 2" xfId="31138"/>
    <cellStyle name="Input 3 9 4 15 3" xfId="48626"/>
    <cellStyle name="Input 3 9 4 16" xfId="14152"/>
    <cellStyle name="Input 3 9 4 16 2" xfId="31712"/>
    <cellStyle name="Input 3 9 4 16 3" xfId="49200"/>
    <cellStyle name="Input 3 9 4 17" xfId="14708"/>
    <cellStyle name="Input 3 9 4 17 2" xfId="32268"/>
    <cellStyle name="Input 3 9 4 17 3" xfId="49756"/>
    <cellStyle name="Input 3 9 4 18" xfId="15265"/>
    <cellStyle name="Input 3 9 4 18 2" xfId="32825"/>
    <cellStyle name="Input 3 9 4 18 3" xfId="50313"/>
    <cellStyle name="Input 3 9 4 19" xfId="15823"/>
    <cellStyle name="Input 3 9 4 19 2" xfId="33383"/>
    <cellStyle name="Input 3 9 4 19 3" xfId="50871"/>
    <cellStyle name="Input 3 9 4 2" xfId="6158"/>
    <cellStyle name="Input 3 9 4 2 2" xfId="23718"/>
    <cellStyle name="Input 3 9 4 2 3" xfId="41206"/>
    <cellStyle name="Input 3 9 4 20" xfId="16371"/>
    <cellStyle name="Input 3 9 4 20 2" xfId="33931"/>
    <cellStyle name="Input 3 9 4 20 3" xfId="51419"/>
    <cellStyle name="Input 3 9 4 21" xfId="16904"/>
    <cellStyle name="Input 3 9 4 21 2" xfId="34464"/>
    <cellStyle name="Input 3 9 4 21 3" xfId="51952"/>
    <cellStyle name="Input 3 9 4 22" xfId="17425"/>
    <cellStyle name="Input 3 9 4 22 2" xfId="34985"/>
    <cellStyle name="Input 3 9 4 22 3" xfId="52473"/>
    <cellStyle name="Input 3 9 4 23" xfId="18029"/>
    <cellStyle name="Input 3 9 4 24" xfId="35517"/>
    <cellStyle name="Input 3 9 4 3" xfId="6759"/>
    <cellStyle name="Input 3 9 4 3 2" xfId="24319"/>
    <cellStyle name="Input 3 9 4 3 3" xfId="41807"/>
    <cellStyle name="Input 3 9 4 4" xfId="7339"/>
    <cellStyle name="Input 3 9 4 4 2" xfId="24899"/>
    <cellStyle name="Input 3 9 4 4 3" xfId="42387"/>
    <cellStyle name="Input 3 9 4 5" xfId="7907"/>
    <cellStyle name="Input 3 9 4 5 2" xfId="25467"/>
    <cellStyle name="Input 3 9 4 5 3" xfId="42955"/>
    <cellStyle name="Input 3 9 4 6" xfId="8475"/>
    <cellStyle name="Input 3 9 4 6 2" xfId="26035"/>
    <cellStyle name="Input 3 9 4 6 3" xfId="43523"/>
    <cellStyle name="Input 3 9 4 7" xfId="9043"/>
    <cellStyle name="Input 3 9 4 7 2" xfId="26603"/>
    <cellStyle name="Input 3 9 4 7 3" xfId="44091"/>
    <cellStyle name="Input 3 9 4 8" xfId="9611"/>
    <cellStyle name="Input 3 9 4 8 2" xfId="27171"/>
    <cellStyle name="Input 3 9 4 8 3" xfId="44659"/>
    <cellStyle name="Input 3 9 4 9" xfId="10190"/>
    <cellStyle name="Input 3 9 4 9 2" xfId="27750"/>
    <cellStyle name="Input 3 9 4 9 3" xfId="45238"/>
    <cellStyle name="Input 3 9 40" xfId="53643"/>
    <cellStyle name="Input 3 9 5" xfId="1188"/>
    <cellStyle name="Input 3 9 5 2" xfId="18780"/>
    <cellStyle name="Input 3 9 5 3" xfId="36268"/>
    <cellStyle name="Input 3 9 6" xfId="1624"/>
    <cellStyle name="Input 3 9 6 2" xfId="19216"/>
    <cellStyle name="Input 3 9 6 3" xfId="36704"/>
    <cellStyle name="Input 3 9 7" xfId="2059"/>
    <cellStyle name="Input 3 9 7 2" xfId="19651"/>
    <cellStyle name="Input 3 9 7 3" xfId="37139"/>
    <cellStyle name="Input 3 9 8" xfId="2495"/>
    <cellStyle name="Input 3 9 8 2" xfId="20087"/>
    <cellStyle name="Input 3 9 8 3" xfId="37575"/>
    <cellStyle name="Input 3 9 9" xfId="1950"/>
    <cellStyle name="Input 3 9 9 2" xfId="19542"/>
    <cellStyle name="Input 3 9 9 3" xfId="37030"/>
    <cellStyle name="Linked Cell 2" xfId="81"/>
    <cellStyle name="Linked Cell 3" xfId="82"/>
    <cellStyle name="MS_Arabic" xfId="7"/>
    <cellStyle name="Neutral 2" xfId="83"/>
    <cellStyle name="Neutral 3" xfId="84"/>
    <cellStyle name="Normal" xfId="0" builtinId="0"/>
    <cellStyle name="Normal 10" xfId="85"/>
    <cellStyle name="Normal 11" xfId="547"/>
    <cellStyle name="Normal 11 2" xfId="564"/>
    <cellStyle name="Normal 11 2 2" xfId="601"/>
    <cellStyle name="Normal 11 2 2 2" xfId="6066"/>
    <cellStyle name="Normal 11 2 3" xfId="6030"/>
    <cellStyle name="Normal 11 3" xfId="584"/>
    <cellStyle name="Normal 11 3 2" xfId="6049"/>
    <cellStyle name="Normal 11 4" xfId="6013"/>
    <cellStyle name="Normal 12" xfId="109"/>
    <cellStyle name="Normal 12 2" xfId="565"/>
    <cellStyle name="Normal 12 2 2" xfId="602"/>
    <cellStyle name="Normal 12 2 2 2" xfId="6067"/>
    <cellStyle name="Normal 12 2 3" xfId="6031"/>
    <cellStyle name="Normal 12 3" xfId="585"/>
    <cellStyle name="Normal 12 3 2" xfId="6050"/>
    <cellStyle name="Normal 12 4" xfId="6014"/>
    <cellStyle name="Normal 13" xfId="548"/>
    <cellStyle name="Normal 13 2" xfId="566"/>
    <cellStyle name="Normal 13 2 2" xfId="603"/>
    <cellStyle name="Normal 13 2 2 2" xfId="6068"/>
    <cellStyle name="Normal 13 2 3" xfId="6032"/>
    <cellStyle name="Normal 13 3" xfId="586"/>
    <cellStyle name="Normal 13 3 2" xfId="6051"/>
    <cellStyle name="Normal 13 4" xfId="6015"/>
    <cellStyle name="Normal 14" xfId="549"/>
    <cellStyle name="Normal 14 2" xfId="587"/>
    <cellStyle name="Normal 14 2 2" xfId="6052"/>
    <cellStyle name="Normal 14 3" xfId="6016"/>
    <cellStyle name="Normal 15" xfId="550"/>
    <cellStyle name="Normal 15 2" xfId="53913"/>
    <cellStyle name="Normal 16" xfId="567"/>
    <cellStyle name="Normal 16 2" xfId="604"/>
    <cellStyle name="Normal 16 2 2" xfId="6069"/>
    <cellStyle name="Normal 16 3" xfId="6033"/>
    <cellStyle name="Normal 17" xfId="568"/>
    <cellStyle name="Normal 17 2" xfId="605"/>
    <cellStyle name="Normal 17 2 2" xfId="6070"/>
    <cellStyle name="Normal 17 3" xfId="6034"/>
    <cellStyle name="Normal 18" xfId="570"/>
    <cellStyle name="Normal 18 2" xfId="53914"/>
    <cellStyle name="Normal 19" xfId="569"/>
    <cellStyle name="Normal 19 2" xfId="6035"/>
    <cellStyle name="Normal 2" xfId="1"/>
    <cellStyle name="Normal 2 2" xfId="2"/>
    <cellStyle name="Normal 2 2 2" xfId="86"/>
    <cellStyle name="Normal 2 3" xfId="87"/>
    <cellStyle name="Normal 20" xfId="630"/>
    <cellStyle name="Normal 20 2" xfId="6095"/>
    <cellStyle name="Normal 21" xfId="631"/>
    <cellStyle name="Normal 21 2" xfId="6096"/>
    <cellStyle name="Normal 22" xfId="632"/>
    <cellStyle name="Normal 22 2" xfId="6097"/>
    <cellStyle name="Normal 23" xfId="633"/>
    <cellStyle name="Normal 23 2" xfId="6098"/>
    <cellStyle name="Normal 24" xfId="634"/>
    <cellStyle name="Normal 24 2" xfId="6099"/>
    <cellStyle name="Normal 25" xfId="635"/>
    <cellStyle name="Normal 25 2" xfId="6100"/>
    <cellStyle name="Normal 26" xfId="636"/>
    <cellStyle name="Normal 26 2" xfId="6101"/>
    <cellStyle name="Normal 27" xfId="637"/>
    <cellStyle name="Normal 27 2" xfId="6102"/>
    <cellStyle name="Normal 28" xfId="638"/>
    <cellStyle name="Normal 28 2" xfId="6103"/>
    <cellStyle name="Normal 29" xfId="639"/>
    <cellStyle name="Normal 29 2" xfId="6104"/>
    <cellStyle name="Normal 3" xfId="6"/>
    <cellStyle name="Normal 3 2" xfId="11"/>
    <cellStyle name="Normal 3 2 2" xfId="89"/>
    <cellStyle name="Normal 3 3" xfId="88"/>
    <cellStyle name="Normal 3 4" xfId="52821"/>
    <cellStyle name="Normal 30" xfId="640"/>
    <cellStyle name="Normal 4" xfId="4"/>
    <cellStyle name="Normal 4 2" xfId="52823"/>
    <cellStyle name="Normal 4 3" xfId="52822"/>
    <cellStyle name="Normal 4 3 2" xfId="52834"/>
    <cellStyle name="Normal 5" xfId="8"/>
    <cellStyle name="Normal 5 2" xfId="3"/>
    <cellStyle name="Normal 5 3" xfId="52824"/>
    <cellStyle name="Normal 6" xfId="9"/>
    <cellStyle name="Normal 6 2" xfId="90"/>
    <cellStyle name="Normal 6 3" xfId="551"/>
    <cellStyle name="Normal 6 3 2" xfId="588"/>
    <cellStyle name="Normal 6 3 2 2" xfId="6053"/>
    <cellStyle name="Normal 6 3 3" xfId="6017"/>
    <cellStyle name="Normal 6 3 3 2" xfId="53915"/>
    <cellStyle name="Normal 6 3 4" xfId="52825"/>
    <cellStyle name="Normal 6 4" xfId="571"/>
    <cellStyle name="Normal 6 4 2" xfId="6036"/>
    <cellStyle name="Normal 6 5" xfId="642"/>
    <cellStyle name="Normal 7" xfId="10"/>
    <cellStyle name="Normal 7 2" xfId="92"/>
    <cellStyle name="Normal 7 3" xfId="91"/>
    <cellStyle name="Normal 7 4" xfId="52826"/>
    <cellStyle name="Normal 8" xfId="93"/>
    <cellStyle name="Normal 9" xfId="94"/>
    <cellStyle name="Normal 9 2" xfId="95"/>
    <cellStyle name="Note 2" xfId="96"/>
    <cellStyle name="Note 2 10" xfId="138"/>
    <cellStyle name="Note 2 10 10" xfId="3346"/>
    <cellStyle name="Note 2 10 10 2" xfId="20938"/>
    <cellStyle name="Note 2 10 10 3" xfId="38426"/>
    <cellStyle name="Note 2 10 11" xfId="3771"/>
    <cellStyle name="Note 2 10 11 2" xfId="21363"/>
    <cellStyle name="Note 2 10 11 3" xfId="38851"/>
    <cellStyle name="Note 2 10 12" xfId="4192"/>
    <cellStyle name="Note 2 10 12 2" xfId="21784"/>
    <cellStyle name="Note 2 10 12 3" xfId="39272"/>
    <cellStyle name="Note 2 10 13" xfId="4613"/>
    <cellStyle name="Note 2 10 13 2" xfId="22205"/>
    <cellStyle name="Note 2 10 13 3" xfId="39693"/>
    <cellStyle name="Note 2 10 14" xfId="5014"/>
    <cellStyle name="Note 2 10 14 2" xfId="22606"/>
    <cellStyle name="Note 2 10 14 3" xfId="40094"/>
    <cellStyle name="Note 2 10 15" xfId="5414"/>
    <cellStyle name="Note 2 10 15 2" xfId="23006"/>
    <cellStyle name="Note 2 10 15 3" xfId="40494"/>
    <cellStyle name="Note 2 10 16" xfId="5950"/>
    <cellStyle name="Note 2 10 16 2" xfId="23542"/>
    <cellStyle name="Note 2 10 16 3" xfId="41030"/>
    <cellStyle name="Note 2 10 17" xfId="6551"/>
    <cellStyle name="Note 2 10 17 2" xfId="24111"/>
    <cellStyle name="Note 2 10 17 3" xfId="41599"/>
    <cellStyle name="Note 2 10 18" xfId="7131"/>
    <cellStyle name="Note 2 10 18 2" xfId="24691"/>
    <cellStyle name="Note 2 10 18 3" xfId="42179"/>
    <cellStyle name="Note 2 10 19" xfId="7699"/>
    <cellStyle name="Note 2 10 19 2" xfId="25259"/>
    <cellStyle name="Note 2 10 19 3" xfId="42747"/>
    <cellStyle name="Note 2 10 2" xfId="833"/>
    <cellStyle name="Note 2 10 2 10" xfId="4750"/>
    <cellStyle name="Note 2 10 2 10 2" xfId="22342"/>
    <cellStyle name="Note 2 10 2 10 3" xfId="39830"/>
    <cellStyle name="Note 2 10 2 11" xfId="5151"/>
    <cellStyle name="Note 2 10 2 11 2" xfId="22743"/>
    <cellStyle name="Note 2 10 2 11 3" xfId="40231"/>
    <cellStyle name="Note 2 10 2 12" xfId="5551"/>
    <cellStyle name="Note 2 10 2 12 2" xfId="23143"/>
    <cellStyle name="Note 2 10 2 12 3" xfId="40631"/>
    <cellStyle name="Note 2 10 2 13" xfId="6296"/>
    <cellStyle name="Note 2 10 2 13 2" xfId="23856"/>
    <cellStyle name="Note 2 10 2 13 3" xfId="41344"/>
    <cellStyle name="Note 2 10 2 14" xfId="6897"/>
    <cellStyle name="Note 2 10 2 14 2" xfId="24457"/>
    <cellStyle name="Note 2 10 2 14 3" xfId="41945"/>
    <cellStyle name="Note 2 10 2 15" xfId="7477"/>
    <cellStyle name="Note 2 10 2 15 2" xfId="25037"/>
    <cellStyle name="Note 2 10 2 15 3" xfId="42525"/>
    <cellStyle name="Note 2 10 2 16" xfId="8045"/>
    <cellStyle name="Note 2 10 2 16 2" xfId="25605"/>
    <cellStyle name="Note 2 10 2 16 3" xfId="43093"/>
    <cellStyle name="Note 2 10 2 17" xfId="8613"/>
    <cellStyle name="Note 2 10 2 17 2" xfId="26173"/>
    <cellStyle name="Note 2 10 2 17 3" xfId="43661"/>
    <cellStyle name="Note 2 10 2 18" xfId="9181"/>
    <cellStyle name="Note 2 10 2 18 2" xfId="26741"/>
    <cellStyle name="Note 2 10 2 18 3" xfId="44229"/>
    <cellStyle name="Note 2 10 2 19" xfId="9749"/>
    <cellStyle name="Note 2 10 2 19 2" xfId="27309"/>
    <cellStyle name="Note 2 10 2 19 3" xfId="44797"/>
    <cellStyle name="Note 2 10 2 2" xfId="1326"/>
    <cellStyle name="Note 2 10 2 2 2" xfId="18918"/>
    <cellStyle name="Note 2 10 2 2 3" xfId="36406"/>
    <cellStyle name="Note 2 10 2 20" xfId="10328"/>
    <cellStyle name="Note 2 10 2 20 2" xfId="27888"/>
    <cellStyle name="Note 2 10 2 20 3" xfId="45376"/>
    <cellStyle name="Note 2 10 2 21" xfId="10895"/>
    <cellStyle name="Note 2 10 2 21 2" xfId="28455"/>
    <cellStyle name="Note 2 10 2 21 3" xfId="45943"/>
    <cellStyle name="Note 2 10 2 22" xfId="11405"/>
    <cellStyle name="Note 2 10 2 22 2" xfId="28965"/>
    <cellStyle name="Note 2 10 2 22 3" xfId="46453"/>
    <cellStyle name="Note 2 10 2 23" xfId="11986"/>
    <cellStyle name="Note 2 10 2 23 2" xfId="29546"/>
    <cellStyle name="Note 2 10 2 23 3" xfId="47034"/>
    <cellStyle name="Note 2 10 2 24" xfId="12564"/>
    <cellStyle name="Note 2 10 2 24 2" xfId="30124"/>
    <cellStyle name="Note 2 10 2 24 3" xfId="47612"/>
    <cellStyle name="Note 2 10 2 25" xfId="13140"/>
    <cellStyle name="Note 2 10 2 25 2" xfId="30700"/>
    <cellStyle name="Note 2 10 2 25 3" xfId="48188"/>
    <cellStyle name="Note 2 10 2 26" xfId="13716"/>
    <cellStyle name="Note 2 10 2 26 2" xfId="31276"/>
    <cellStyle name="Note 2 10 2 26 3" xfId="48764"/>
    <cellStyle name="Note 2 10 2 27" xfId="14290"/>
    <cellStyle name="Note 2 10 2 27 2" xfId="31850"/>
    <cellStyle name="Note 2 10 2 27 3" xfId="49338"/>
    <cellStyle name="Note 2 10 2 28" xfId="14846"/>
    <cellStyle name="Note 2 10 2 28 2" xfId="32406"/>
    <cellStyle name="Note 2 10 2 28 3" xfId="49894"/>
    <cellStyle name="Note 2 10 2 29" xfId="15403"/>
    <cellStyle name="Note 2 10 2 29 2" xfId="32963"/>
    <cellStyle name="Note 2 10 2 29 3" xfId="50451"/>
    <cellStyle name="Note 2 10 2 3" xfId="1762"/>
    <cellStyle name="Note 2 10 2 3 2" xfId="19354"/>
    <cellStyle name="Note 2 10 2 3 3" xfId="36842"/>
    <cellStyle name="Note 2 10 2 30" xfId="15961"/>
    <cellStyle name="Note 2 10 2 30 2" xfId="33521"/>
    <cellStyle name="Note 2 10 2 30 3" xfId="51009"/>
    <cellStyle name="Note 2 10 2 31" xfId="16509"/>
    <cellStyle name="Note 2 10 2 31 2" xfId="34069"/>
    <cellStyle name="Note 2 10 2 31 3" xfId="51557"/>
    <cellStyle name="Note 2 10 2 32" xfId="17042"/>
    <cellStyle name="Note 2 10 2 32 2" xfId="34602"/>
    <cellStyle name="Note 2 10 2 32 3" xfId="52090"/>
    <cellStyle name="Note 2 10 2 33" xfId="17563"/>
    <cellStyle name="Note 2 10 2 33 2" xfId="35123"/>
    <cellStyle name="Note 2 10 2 33 3" xfId="52611"/>
    <cellStyle name="Note 2 10 2 34" xfId="18167"/>
    <cellStyle name="Note 2 10 2 35" xfId="35655"/>
    <cellStyle name="Note 2 10 2 36" xfId="53381"/>
    <cellStyle name="Note 2 10 2 37" xfId="53667"/>
    <cellStyle name="Note 2 10 2 4" xfId="2197"/>
    <cellStyle name="Note 2 10 2 4 2" xfId="19789"/>
    <cellStyle name="Note 2 10 2 4 3" xfId="37277"/>
    <cellStyle name="Note 2 10 2 5" xfId="2633"/>
    <cellStyle name="Note 2 10 2 5 2" xfId="20225"/>
    <cellStyle name="Note 2 10 2 5 3" xfId="37713"/>
    <cellStyle name="Note 2 10 2 6" xfId="1002"/>
    <cellStyle name="Note 2 10 2 6 2" xfId="18618"/>
    <cellStyle name="Note 2 10 2 6 3" xfId="36106"/>
    <cellStyle name="Note 2 10 2 7" xfId="3483"/>
    <cellStyle name="Note 2 10 2 7 2" xfId="21075"/>
    <cellStyle name="Note 2 10 2 7 3" xfId="38563"/>
    <cellStyle name="Note 2 10 2 8" xfId="3908"/>
    <cellStyle name="Note 2 10 2 8 2" xfId="21500"/>
    <cellStyle name="Note 2 10 2 8 3" xfId="38988"/>
    <cellStyle name="Note 2 10 2 9" xfId="4329"/>
    <cellStyle name="Note 2 10 2 9 2" xfId="21921"/>
    <cellStyle name="Note 2 10 2 9 3" xfId="39409"/>
    <cellStyle name="Note 2 10 20" xfId="8267"/>
    <cellStyle name="Note 2 10 20 2" xfId="25827"/>
    <cellStyle name="Note 2 10 20 3" xfId="43315"/>
    <cellStyle name="Note 2 10 21" xfId="8835"/>
    <cellStyle name="Note 2 10 21 2" xfId="26395"/>
    <cellStyle name="Note 2 10 21 3" xfId="43883"/>
    <cellStyle name="Note 2 10 22" xfId="9403"/>
    <cellStyle name="Note 2 10 22 2" xfId="26963"/>
    <cellStyle name="Note 2 10 22 3" xfId="44451"/>
    <cellStyle name="Note 2 10 23" xfId="9983"/>
    <cellStyle name="Note 2 10 23 2" xfId="27543"/>
    <cellStyle name="Note 2 10 23 3" xfId="45031"/>
    <cellStyle name="Note 2 10 24" xfId="10550"/>
    <cellStyle name="Note 2 10 24 2" xfId="28110"/>
    <cellStyle name="Note 2 10 24 3" xfId="45598"/>
    <cellStyle name="Note 2 10 25" xfId="11061"/>
    <cellStyle name="Note 2 10 25 2" xfId="28621"/>
    <cellStyle name="Note 2 10 25 3" xfId="46109"/>
    <cellStyle name="Note 2 10 26" xfId="11640"/>
    <cellStyle name="Note 2 10 26 2" xfId="29200"/>
    <cellStyle name="Note 2 10 26 3" xfId="46688"/>
    <cellStyle name="Note 2 10 27" xfId="12218"/>
    <cellStyle name="Note 2 10 27 2" xfId="29778"/>
    <cellStyle name="Note 2 10 27 3" xfId="47266"/>
    <cellStyle name="Note 2 10 28" xfId="12797"/>
    <cellStyle name="Note 2 10 28 2" xfId="30357"/>
    <cellStyle name="Note 2 10 28 3" xfId="47845"/>
    <cellStyle name="Note 2 10 29" xfId="13373"/>
    <cellStyle name="Note 2 10 29 2" xfId="30933"/>
    <cellStyle name="Note 2 10 29 3" xfId="48421"/>
    <cellStyle name="Note 2 10 3" xfId="953"/>
    <cellStyle name="Note 2 10 3 10" xfId="4870"/>
    <cellStyle name="Note 2 10 3 10 2" xfId="22462"/>
    <cellStyle name="Note 2 10 3 10 3" xfId="39950"/>
    <cellStyle name="Note 2 10 3 11" xfId="5271"/>
    <cellStyle name="Note 2 10 3 11 2" xfId="22863"/>
    <cellStyle name="Note 2 10 3 11 3" xfId="40351"/>
    <cellStyle name="Note 2 10 3 12" xfId="5671"/>
    <cellStyle name="Note 2 10 3 12 2" xfId="23263"/>
    <cellStyle name="Note 2 10 3 12 3" xfId="40751"/>
    <cellStyle name="Note 2 10 3 13" xfId="6416"/>
    <cellStyle name="Note 2 10 3 13 2" xfId="23976"/>
    <cellStyle name="Note 2 10 3 13 3" xfId="41464"/>
    <cellStyle name="Note 2 10 3 14" xfId="7017"/>
    <cellStyle name="Note 2 10 3 14 2" xfId="24577"/>
    <cellStyle name="Note 2 10 3 14 3" xfId="42065"/>
    <cellStyle name="Note 2 10 3 15" xfId="7597"/>
    <cellStyle name="Note 2 10 3 15 2" xfId="25157"/>
    <cellStyle name="Note 2 10 3 15 3" xfId="42645"/>
    <cellStyle name="Note 2 10 3 16" xfId="8165"/>
    <cellStyle name="Note 2 10 3 16 2" xfId="25725"/>
    <cellStyle name="Note 2 10 3 16 3" xfId="43213"/>
    <cellStyle name="Note 2 10 3 17" xfId="8733"/>
    <cellStyle name="Note 2 10 3 17 2" xfId="26293"/>
    <cellStyle name="Note 2 10 3 17 3" xfId="43781"/>
    <cellStyle name="Note 2 10 3 18" xfId="9301"/>
    <cellStyle name="Note 2 10 3 18 2" xfId="26861"/>
    <cellStyle name="Note 2 10 3 18 3" xfId="44349"/>
    <cellStyle name="Note 2 10 3 19" xfId="9869"/>
    <cellStyle name="Note 2 10 3 19 2" xfId="27429"/>
    <cellStyle name="Note 2 10 3 19 3" xfId="44917"/>
    <cellStyle name="Note 2 10 3 2" xfId="1446"/>
    <cellStyle name="Note 2 10 3 2 2" xfId="19038"/>
    <cellStyle name="Note 2 10 3 2 3" xfId="36526"/>
    <cellStyle name="Note 2 10 3 20" xfId="10448"/>
    <cellStyle name="Note 2 10 3 20 2" xfId="28008"/>
    <cellStyle name="Note 2 10 3 20 3" xfId="45496"/>
    <cellStyle name="Note 2 10 3 21" xfId="11015"/>
    <cellStyle name="Note 2 10 3 21 2" xfId="28575"/>
    <cellStyle name="Note 2 10 3 21 3" xfId="46063"/>
    <cellStyle name="Note 2 10 3 22" xfId="11525"/>
    <cellStyle name="Note 2 10 3 22 2" xfId="29085"/>
    <cellStyle name="Note 2 10 3 22 3" xfId="46573"/>
    <cellStyle name="Note 2 10 3 23" xfId="12106"/>
    <cellStyle name="Note 2 10 3 23 2" xfId="29666"/>
    <cellStyle name="Note 2 10 3 23 3" xfId="47154"/>
    <cellStyle name="Note 2 10 3 24" xfId="12684"/>
    <cellStyle name="Note 2 10 3 24 2" xfId="30244"/>
    <cellStyle name="Note 2 10 3 24 3" xfId="47732"/>
    <cellStyle name="Note 2 10 3 25" xfId="13260"/>
    <cellStyle name="Note 2 10 3 25 2" xfId="30820"/>
    <cellStyle name="Note 2 10 3 25 3" xfId="48308"/>
    <cellStyle name="Note 2 10 3 26" xfId="13836"/>
    <cellStyle name="Note 2 10 3 26 2" xfId="31396"/>
    <cellStyle name="Note 2 10 3 26 3" xfId="48884"/>
    <cellStyle name="Note 2 10 3 27" xfId="14410"/>
    <cellStyle name="Note 2 10 3 27 2" xfId="31970"/>
    <cellStyle name="Note 2 10 3 27 3" xfId="49458"/>
    <cellStyle name="Note 2 10 3 28" xfId="14966"/>
    <cellStyle name="Note 2 10 3 28 2" xfId="32526"/>
    <cellStyle name="Note 2 10 3 28 3" xfId="50014"/>
    <cellStyle name="Note 2 10 3 29" xfId="15523"/>
    <cellStyle name="Note 2 10 3 29 2" xfId="33083"/>
    <cellStyle name="Note 2 10 3 29 3" xfId="50571"/>
    <cellStyle name="Note 2 10 3 3" xfId="1882"/>
    <cellStyle name="Note 2 10 3 3 2" xfId="19474"/>
    <cellStyle name="Note 2 10 3 3 3" xfId="36962"/>
    <cellStyle name="Note 2 10 3 30" xfId="16081"/>
    <cellStyle name="Note 2 10 3 30 2" xfId="33641"/>
    <cellStyle name="Note 2 10 3 30 3" xfId="51129"/>
    <cellStyle name="Note 2 10 3 31" xfId="16629"/>
    <cellStyle name="Note 2 10 3 31 2" xfId="34189"/>
    <cellStyle name="Note 2 10 3 31 3" xfId="51677"/>
    <cellStyle name="Note 2 10 3 32" xfId="17162"/>
    <cellStyle name="Note 2 10 3 32 2" xfId="34722"/>
    <cellStyle name="Note 2 10 3 32 3" xfId="52210"/>
    <cellStyle name="Note 2 10 3 33" xfId="17683"/>
    <cellStyle name="Note 2 10 3 33 2" xfId="35243"/>
    <cellStyle name="Note 2 10 3 33 3" xfId="52731"/>
    <cellStyle name="Note 2 10 3 34" xfId="18287"/>
    <cellStyle name="Note 2 10 3 35" xfId="35775"/>
    <cellStyle name="Note 2 10 3 36" xfId="53501"/>
    <cellStyle name="Note 2 10 3 37" xfId="53891"/>
    <cellStyle name="Note 2 10 3 4" xfId="2317"/>
    <cellStyle name="Note 2 10 3 4 2" xfId="19909"/>
    <cellStyle name="Note 2 10 3 4 3" xfId="37397"/>
    <cellStyle name="Note 2 10 3 5" xfId="2753"/>
    <cellStyle name="Note 2 10 3 5 2" xfId="20345"/>
    <cellStyle name="Note 2 10 3 5 3" xfId="37833"/>
    <cellStyle name="Note 2 10 3 6" xfId="2351"/>
    <cellStyle name="Note 2 10 3 6 2" xfId="19943"/>
    <cellStyle name="Note 2 10 3 6 3" xfId="37431"/>
    <cellStyle name="Note 2 10 3 7" xfId="3603"/>
    <cellStyle name="Note 2 10 3 7 2" xfId="21195"/>
    <cellStyle name="Note 2 10 3 7 3" xfId="38683"/>
    <cellStyle name="Note 2 10 3 8" xfId="4028"/>
    <cellStyle name="Note 2 10 3 8 2" xfId="21620"/>
    <cellStyle name="Note 2 10 3 8 3" xfId="39108"/>
    <cellStyle name="Note 2 10 3 9" xfId="4449"/>
    <cellStyle name="Note 2 10 3 9 2" xfId="22041"/>
    <cellStyle name="Note 2 10 3 9 3" xfId="39529"/>
    <cellStyle name="Note 2 10 30" xfId="13950"/>
    <cellStyle name="Note 2 10 30 2" xfId="31510"/>
    <cellStyle name="Note 2 10 30 3" xfId="48998"/>
    <cellStyle name="Note 2 10 31" xfId="14510"/>
    <cellStyle name="Note 2 10 31 2" xfId="32070"/>
    <cellStyle name="Note 2 10 31 3" xfId="49558"/>
    <cellStyle name="Note 2 10 32" xfId="15065"/>
    <cellStyle name="Note 2 10 32 2" xfId="32625"/>
    <cellStyle name="Note 2 10 32 3" xfId="50113"/>
    <cellStyle name="Note 2 10 33" xfId="15630"/>
    <cellStyle name="Note 2 10 33 2" xfId="33190"/>
    <cellStyle name="Note 2 10 33 3" xfId="50678"/>
    <cellStyle name="Note 2 10 34" xfId="16177"/>
    <cellStyle name="Note 2 10 34 2" xfId="33737"/>
    <cellStyle name="Note 2 10 34 3" xfId="51225"/>
    <cellStyle name="Note 2 10 35" xfId="16728"/>
    <cellStyle name="Note 2 10 35 2" xfId="34288"/>
    <cellStyle name="Note 2 10 35 3" xfId="51776"/>
    <cellStyle name="Note 2 10 36" xfId="17249"/>
    <cellStyle name="Note 2 10 36 2" xfId="34809"/>
    <cellStyle name="Note 2 10 36 3" xfId="52297"/>
    <cellStyle name="Note 2 10 37" xfId="17853"/>
    <cellStyle name="Note 2 10 38" xfId="35341"/>
    <cellStyle name="Note 2 10 39" xfId="53244"/>
    <cellStyle name="Note 2 10 4" xfId="696"/>
    <cellStyle name="Note 2 10 4 10" xfId="10758"/>
    <cellStyle name="Note 2 10 4 10 2" xfId="28318"/>
    <cellStyle name="Note 2 10 4 10 3" xfId="45806"/>
    <cellStyle name="Note 2 10 4 11" xfId="11268"/>
    <cellStyle name="Note 2 10 4 11 2" xfId="28828"/>
    <cellStyle name="Note 2 10 4 11 3" xfId="46316"/>
    <cellStyle name="Note 2 10 4 12" xfId="11849"/>
    <cellStyle name="Note 2 10 4 12 2" xfId="29409"/>
    <cellStyle name="Note 2 10 4 12 3" xfId="46897"/>
    <cellStyle name="Note 2 10 4 13" xfId="12427"/>
    <cellStyle name="Note 2 10 4 13 2" xfId="29987"/>
    <cellStyle name="Note 2 10 4 13 3" xfId="47475"/>
    <cellStyle name="Note 2 10 4 14" xfId="13003"/>
    <cellStyle name="Note 2 10 4 14 2" xfId="30563"/>
    <cellStyle name="Note 2 10 4 14 3" xfId="48051"/>
    <cellStyle name="Note 2 10 4 15" xfId="13579"/>
    <cellStyle name="Note 2 10 4 15 2" xfId="31139"/>
    <cellStyle name="Note 2 10 4 15 3" xfId="48627"/>
    <cellStyle name="Note 2 10 4 16" xfId="14153"/>
    <cellStyle name="Note 2 10 4 16 2" xfId="31713"/>
    <cellStyle name="Note 2 10 4 16 3" xfId="49201"/>
    <cellStyle name="Note 2 10 4 17" xfId="14709"/>
    <cellStyle name="Note 2 10 4 17 2" xfId="32269"/>
    <cellStyle name="Note 2 10 4 17 3" xfId="49757"/>
    <cellStyle name="Note 2 10 4 18" xfId="15266"/>
    <cellStyle name="Note 2 10 4 18 2" xfId="32826"/>
    <cellStyle name="Note 2 10 4 18 3" xfId="50314"/>
    <cellStyle name="Note 2 10 4 19" xfId="15824"/>
    <cellStyle name="Note 2 10 4 19 2" xfId="33384"/>
    <cellStyle name="Note 2 10 4 19 3" xfId="50872"/>
    <cellStyle name="Note 2 10 4 2" xfId="6159"/>
    <cellStyle name="Note 2 10 4 2 2" xfId="23719"/>
    <cellStyle name="Note 2 10 4 2 3" xfId="41207"/>
    <cellStyle name="Note 2 10 4 20" xfId="16372"/>
    <cellStyle name="Note 2 10 4 20 2" xfId="33932"/>
    <cellStyle name="Note 2 10 4 20 3" xfId="51420"/>
    <cellStyle name="Note 2 10 4 21" xfId="16905"/>
    <cellStyle name="Note 2 10 4 21 2" xfId="34465"/>
    <cellStyle name="Note 2 10 4 21 3" xfId="51953"/>
    <cellStyle name="Note 2 10 4 22" xfId="17426"/>
    <cellStyle name="Note 2 10 4 22 2" xfId="34986"/>
    <cellStyle name="Note 2 10 4 22 3" xfId="52474"/>
    <cellStyle name="Note 2 10 4 23" xfId="18030"/>
    <cellStyle name="Note 2 10 4 24" xfId="35518"/>
    <cellStyle name="Note 2 10 4 3" xfId="6760"/>
    <cellStyle name="Note 2 10 4 3 2" xfId="24320"/>
    <cellStyle name="Note 2 10 4 3 3" xfId="41808"/>
    <cellStyle name="Note 2 10 4 4" xfId="7340"/>
    <cellStyle name="Note 2 10 4 4 2" xfId="24900"/>
    <cellStyle name="Note 2 10 4 4 3" xfId="42388"/>
    <cellStyle name="Note 2 10 4 5" xfId="7908"/>
    <cellStyle name="Note 2 10 4 5 2" xfId="25468"/>
    <cellStyle name="Note 2 10 4 5 3" xfId="42956"/>
    <cellStyle name="Note 2 10 4 6" xfId="8476"/>
    <cellStyle name="Note 2 10 4 6 2" xfId="26036"/>
    <cellStyle name="Note 2 10 4 6 3" xfId="43524"/>
    <cellStyle name="Note 2 10 4 7" xfId="9044"/>
    <cellStyle name="Note 2 10 4 7 2" xfId="26604"/>
    <cellStyle name="Note 2 10 4 7 3" xfId="44092"/>
    <cellStyle name="Note 2 10 4 8" xfId="9612"/>
    <cellStyle name="Note 2 10 4 8 2" xfId="27172"/>
    <cellStyle name="Note 2 10 4 8 3" xfId="44660"/>
    <cellStyle name="Note 2 10 4 9" xfId="10191"/>
    <cellStyle name="Note 2 10 4 9 2" xfId="27751"/>
    <cellStyle name="Note 2 10 4 9 3" xfId="45239"/>
    <cellStyle name="Note 2 10 40" xfId="53823"/>
    <cellStyle name="Note 2 10 5" xfId="1189"/>
    <cellStyle name="Note 2 10 5 2" xfId="18781"/>
    <cellStyle name="Note 2 10 5 3" xfId="36269"/>
    <cellStyle name="Note 2 10 6" xfId="1625"/>
    <cellStyle name="Note 2 10 6 2" xfId="19217"/>
    <cellStyle name="Note 2 10 6 3" xfId="36705"/>
    <cellStyle name="Note 2 10 7" xfId="2060"/>
    <cellStyle name="Note 2 10 7 2" xfId="19652"/>
    <cellStyle name="Note 2 10 7 3" xfId="37140"/>
    <cellStyle name="Note 2 10 8" xfId="2496"/>
    <cellStyle name="Note 2 10 8 2" xfId="20088"/>
    <cellStyle name="Note 2 10 8 3" xfId="37576"/>
    <cellStyle name="Note 2 10 9" xfId="1477"/>
    <cellStyle name="Note 2 10 9 2" xfId="19069"/>
    <cellStyle name="Note 2 10 9 3" xfId="36557"/>
    <cellStyle name="Note 2 11" xfId="266"/>
    <cellStyle name="Note 2 11 10" xfId="3356"/>
    <cellStyle name="Note 2 11 10 2" xfId="20948"/>
    <cellStyle name="Note 2 11 10 3" xfId="38436"/>
    <cellStyle name="Note 2 11 11" xfId="3781"/>
    <cellStyle name="Note 2 11 11 2" xfId="21373"/>
    <cellStyle name="Note 2 11 11 3" xfId="38861"/>
    <cellStyle name="Note 2 11 12" xfId="4202"/>
    <cellStyle name="Note 2 11 12 2" xfId="21794"/>
    <cellStyle name="Note 2 11 12 3" xfId="39282"/>
    <cellStyle name="Note 2 11 13" xfId="4623"/>
    <cellStyle name="Note 2 11 13 2" xfId="22215"/>
    <cellStyle name="Note 2 11 13 3" xfId="39703"/>
    <cellStyle name="Note 2 11 14" xfId="5024"/>
    <cellStyle name="Note 2 11 14 2" xfId="22616"/>
    <cellStyle name="Note 2 11 14 3" xfId="40104"/>
    <cellStyle name="Note 2 11 15" xfId="5424"/>
    <cellStyle name="Note 2 11 15 2" xfId="23016"/>
    <cellStyle name="Note 2 11 15 3" xfId="40504"/>
    <cellStyle name="Note 2 11 16" xfId="5960"/>
    <cellStyle name="Note 2 11 16 2" xfId="23552"/>
    <cellStyle name="Note 2 11 16 3" xfId="41040"/>
    <cellStyle name="Note 2 11 17" xfId="6561"/>
    <cellStyle name="Note 2 11 17 2" xfId="24121"/>
    <cellStyle name="Note 2 11 17 3" xfId="41609"/>
    <cellStyle name="Note 2 11 18" xfId="7141"/>
    <cellStyle name="Note 2 11 18 2" xfId="24701"/>
    <cellStyle name="Note 2 11 18 3" xfId="42189"/>
    <cellStyle name="Note 2 11 19" xfId="7709"/>
    <cellStyle name="Note 2 11 19 2" xfId="25269"/>
    <cellStyle name="Note 2 11 19 3" xfId="42757"/>
    <cellStyle name="Note 2 11 2" xfId="843"/>
    <cellStyle name="Note 2 11 2 10" xfId="4760"/>
    <cellStyle name="Note 2 11 2 10 2" xfId="22352"/>
    <cellStyle name="Note 2 11 2 10 3" xfId="39840"/>
    <cellStyle name="Note 2 11 2 11" xfId="5161"/>
    <cellStyle name="Note 2 11 2 11 2" xfId="22753"/>
    <cellStyle name="Note 2 11 2 11 3" xfId="40241"/>
    <cellStyle name="Note 2 11 2 12" xfId="5561"/>
    <cellStyle name="Note 2 11 2 12 2" xfId="23153"/>
    <cellStyle name="Note 2 11 2 12 3" xfId="40641"/>
    <cellStyle name="Note 2 11 2 13" xfId="6306"/>
    <cellStyle name="Note 2 11 2 13 2" xfId="23866"/>
    <cellStyle name="Note 2 11 2 13 3" xfId="41354"/>
    <cellStyle name="Note 2 11 2 14" xfId="6907"/>
    <cellStyle name="Note 2 11 2 14 2" xfId="24467"/>
    <cellStyle name="Note 2 11 2 14 3" xfId="41955"/>
    <cellStyle name="Note 2 11 2 15" xfId="7487"/>
    <cellStyle name="Note 2 11 2 15 2" xfId="25047"/>
    <cellStyle name="Note 2 11 2 15 3" xfId="42535"/>
    <cellStyle name="Note 2 11 2 16" xfId="8055"/>
    <cellStyle name="Note 2 11 2 16 2" xfId="25615"/>
    <cellStyle name="Note 2 11 2 16 3" xfId="43103"/>
    <cellStyle name="Note 2 11 2 17" xfId="8623"/>
    <cellStyle name="Note 2 11 2 17 2" xfId="26183"/>
    <cellStyle name="Note 2 11 2 17 3" xfId="43671"/>
    <cellStyle name="Note 2 11 2 18" xfId="9191"/>
    <cellStyle name="Note 2 11 2 18 2" xfId="26751"/>
    <cellStyle name="Note 2 11 2 18 3" xfId="44239"/>
    <cellStyle name="Note 2 11 2 19" xfId="9759"/>
    <cellStyle name="Note 2 11 2 19 2" xfId="27319"/>
    <cellStyle name="Note 2 11 2 19 3" xfId="44807"/>
    <cellStyle name="Note 2 11 2 2" xfId="1336"/>
    <cellStyle name="Note 2 11 2 2 2" xfId="18928"/>
    <cellStyle name="Note 2 11 2 2 3" xfId="36416"/>
    <cellStyle name="Note 2 11 2 20" xfId="10338"/>
    <cellStyle name="Note 2 11 2 20 2" xfId="27898"/>
    <cellStyle name="Note 2 11 2 20 3" xfId="45386"/>
    <cellStyle name="Note 2 11 2 21" xfId="10905"/>
    <cellStyle name="Note 2 11 2 21 2" xfId="28465"/>
    <cellStyle name="Note 2 11 2 21 3" xfId="45953"/>
    <cellStyle name="Note 2 11 2 22" xfId="11415"/>
    <cellStyle name="Note 2 11 2 22 2" xfId="28975"/>
    <cellStyle name="Note 2 11 2 22 3" xfId="46463"/>
    <cellStyle name="Note 2 11 2 23" xfId="11996"/>
    <cellStyle name="Note 2 11 2 23 2" xfId="29556"/>
    <cellStyle name="Note 2 11 2 23 3" xfId="47044"/>
    <cellStyle name="Note 2 11 2 24" xfId="12574"/>
    <cellStyle name="Note 2 11 2 24 2" xfId="30134"/>
    <cellStyle name="Note 2 11 2 24 3" xfId="47622"/>
    <cellStyle name="Note 2 11 2 25" xfId="13150"/>
    <cellStyle name="Note 2 11 2 25 2" xfId="30710"/>
    <cellStyle name="Note 2 11 2 25 3" xfId="48198"/>
    <cellStyle name="Note 2 11 2 26" xfId="13726"/>
    <cellStyle name="Note 2 11 2 26 2" xfId="31286"/>
    <cellStyle name="Note 2 11 2 26 3" xfId="48774"/>
    <cellStyle name="Note 2 11 2 27" xfId="14300"/>
    <cellStyle name="Note 2 11 2 27 2" xfId="31860"/>
    <cellStyle name="Note 2 11 2 27 3" xfId="49348"/>
    <cellStyle name="Note 2 11 2 28" xfId="14856"/>
    <cellStyle name="Note 2 11 2 28 2" xfId="32416"/>
    <cellStyle name="Note 2 11 2 28 3" xfId="49904"/>
    <cellStyle name="Note 2 11 2 29" xfId="15413"/>
    <cellStyle name="Note 2 11 2 29 2" xfId="32973"/>
    <cellStyle name="Note 2 11 2 29 3" xfId="50461"/>
    <cellStyle name="Note 2 11 2 3" xfId="1772"/>
    <cellStyle name="Note 2 11 2 3 2" xfId="19364"/>
    <cellStyle name="Note 2 11 2 3 3" xfId="36852"/>
    <cellStyle name="Note 2 11 2 30" xfId="15971"/>
    <cellStyle name="Note 2 11 2 30 2" xfId="33531"/>
    <cellStyle name="Note 2 11 2 30 3" xfId="51019"/>
    <cellStyle name="Note 2 11 2 31" xfId="16519"/>
    <cellStyle name="Note 2 11 2 31 2" xfId="34079"/>
    <cellStyle name="Note 2 11 2 31 3" xfId="51567"/>
    <cellStyle name="Note 2 11 2 32" xfId="17052"/>
    <cellStyle name="Note 2 11 2 32 2" xfId="34612"/>
    <cellStyle name="Note 2 11 2 32 3" xfId="52100"/>
    <cellStyle name="Note 2 11 2 33" xfId="17573"/>
    <cellStyle name="Note 2 11 2 33 2" xfId="35133"/>
    <cellStyle name="Note 2 11 2 33 3" xfId="52621"/>
    <cellStyle name="Note 2 11 2 34" xfId="18177"/>
    <cellStyle name="Note 2 11 2 35" xfId="35665"/>
    <cellStyle name="Note 2 11 2 36" xfId="53391"/>
    <cellStyle name="Note 2 11 2 37" xfId="53781"/>
    <cellStyle name="Note 2 11 2 4" xfId="2207"/>
    <cellStyle name="Note 2 11 2 4 2" xfId="19799"/>
    <cellStyle name="Note 2 11 2 4 3" xfId="37287"/>
    <cellStyle name="Note 2 11 2 5" xfId="2643"/>
    <cellStyle name="Note 2 11 2 5 2" xfId="20235"/>
    <cellStyle name="Note 2 11 2 5 3" xfId="37723"/>
    <cellStyle name="Note 2 11 2 6" xfId="3046"/>
    <cellStyle name="Note 2 11 2 6 2" xfId="20638"/>
    <cellStyle name="Note 2 11 2 6 3" xfId="38126"/>
    <cellStyle name="Note 2 11 2 7" xfId="3493"/>
    <cellStyle name="Note 2 11 2 7 2" xfId="21085"/>
    <cellStyle name="Note 2 11 2 7 3" xfId="38573"/>
    <cellStyle name="Note 2 11 2 8" xfId="3918"/>
    <cellStyle name="Note 2 11 2 8 2" xfId="21510"/>
    <cellStyle name="Note 2 11 2 8 3" xfId="38998"/>
    <cellStyle name="Note 2 11 2 9" xfId="4339"/>
    <cellStyle name="Note 2 11 2 9 2" xfId="21931"/>
    <cellStyle name="Note 2 11 2 9 3" xfId="39419"/>
    <cellStyle name="Note 2 11 20" xfId="8277"/>
    <cellStyle name="Note 2 11 20 2" xfId="25837"/>
    <cellStyle name="Note 2 11 20 3" xfId="43325"/>
    <cellStyle name="Note 2 11 21" xfId="8845"/>
    <cellStyle name="Note 2 11 21 2" xfId="26405"/>
    <cellStyle name="Note 2 11 21 3" xfId="43893"/>
    <cellStyle name="Note 2 11 22" xfId="9413"/>
    <cellStyle name="Note 2 11 22 2" xfId="26973"/>
    <cellStyle name="Note 2 11 22 3" xfId="44461"/>
    <cellStyle name="Note 2 11 23" xfId="9993"/>
    <cellStyle name="Note 2 11 23 2" xfId="27553"/>
    <cellStyle name="Note 2 11 23 3" xfId="45041"/>
    <cellStyle name="Note 2 11 24" xfId="10560"/>
    <cellStyle name="Note 2 11 24 2" xfId="28120"/>
    <cellStyle name="Note 2 11 24 3" xfId="45608"/>
    <cellStyle name="Note 2 11 25" xfId="11071"/>
    <cellStyle name="Note 2 11 25 2" xfId="28631"/>
    <cellStyle name="Note 2 11 25 3" xfId="46119"/>
    <cellStyle name="Note 2 11 26" xfId="11650"/>
    <cellStyle name="Note 2 11 26 2" xfId="29210"/>
    <cellStyle name="Note 2 11 26 3" xfId="46698"/>
    <cellStyle name="Note 2 11 27" xfId="12228"/>
    <cellStyle name="Note 2 11 27 2" xfId="29788"/>
    <cellStyle name="Note 2 11 27 3" xfId="47276"/>
    <cellStyle name="Note 2 11 28" xfId="12807"/>
    <cellStyle name="Note 2 11 28 2" xfId="30367"/>
    <cellStyle name="Note 2 11 28 3" xfId="47855"/>
    <cellStyle name="Note 2 11 29" xfId="13383"/>
    <cellStyle name="Note 2 11 29 2" xfId="30943"/>
    <cellStyle name="Note 2 11 29 3" xfId="48431"/>
    <cellStyle name="Note 2 11 3" xfId="963"/>
    <cellStyle name="Note 2 11 3 10" xfId="4880"/>
    <cellStyle name="Note 2 11 3 10 2" xfId="22472"/>
    <cellStyle name="Note 2 11 3 10 3" xfId="39960"/>
    <cellStyle name="Note 2 11 3 11" xfId="5281"/>
    <cellStyle name="Note 2 11 3 11 2" xfId="22873"/>
    <cellStyle name="Note 2 11 3 11 3" xfId="40361"/>
    <cellStyle name="Note 2 11 3 12" xfId="5681"/>
    <cellStyle name="Note 2 11 3 12 2" xfId="23273"/>
    <cellStyle name="Note 2 11 3 12 3" xfId="40761"/>
    <cellStyle name="Note 2 11 3 13" xfId="6426"/>
    <cellStyle name="Note 2 11 3 13 2" xfId="23986"/>
    <cellStyle name="Note 2 11 3 13 3" xfId="41474"/>
    <cellStyle name="Note 2 11 3 14" xfId="7027"/>
    <cellStyle name="Note 2 11 3 14 2" xfId="24587"/>
    <cellStyle name="Note 2 11 3 14 3" xfId="42075"/>
    <cellStyle name="Note 2 11 3 15" xfId="7607"/>
    <cellStyle name="Note 2 11 3 15 2" xfId="25167"/>
    <cellStyle name="Note 2 11 3 15 3" xfId="42655"/>
    <cellStyle name="Note 2 11 3 16" xfId="8175"/>
    <cellStyle name="Note 2 11 3 16 2" xfId="25735"/>
    <cellStyle name="Note 2 11 3 16 3" xfId="43223"/>
    <cellStyle name="Note 2 11 3 17" xfId="8743"/>
    <cellStyle name="Note 2 11 3 17 2" xfId="26303"/>
    <cellStyle name="Note 2 11 3 17 3" xfId="43791"/>
    <cellStyle name="Note 2 11 3 18" xfId="9311"/>
    <cellStyle name="Note 2 11 3 18 2" xfId="26871"/>
    <cellStyle name="Note 2 11 3 18 3" xfId="44359"/>
    <cellStyle name="Note 2 11 3 19" xfId="9879"/>
    <cellStyle name="Note 2 11 3 19 2" xfId="27439"/>
    <cellStyle name="Note 2 11 3 19 3" xfId="44927"/>
    <cellStyle name="Note 2 11 3 2" xfId="1456"/>
    <cellStyle name="Note 2 11 3 2 2" xfId="19048"/>
    <cellStyle name="Note 2 11 3 2 3" xfId="36536"/>
    <cellStyle name="Note 2 11 3 20" xfId="10458"/>
    <cellStyle name="Note 2 11 3 20 2" xfId="28018"/>
    <cellStyle name="Note 2 11 3 20 3" xfId="45506"/>
    <cellStyle name="Note 2 11 3 21" xfId="11025"/>
    <cellStyle name="Note 2 11 3 21 2" xfId="28585"/>
    <cellStyle name="Note 2 11 3 21 3" xfId="46073"/>
    <cellStyle name="Note 2 11 3 22" xfId="11535"/>
    <cellStyle name="Note 2 11 3 22 2" xfId="29095"/>
    <cellStyle name="Note 2 11 3 22 3" xfId="46583"/>
    <cellStyle name="Note 2 11 3 23" xfId="12116"/>
    <cellStyle name="Note 2 11 3 23 2" xfId="29676"/>
    <cellStyle name="Note 2 11 3 23 3" xfId="47164"/>
    <cellStyle name="Note 2 11 3 24" xfId="12694"/>
    <cellStyle name="Note 2 11 3 24 2" xfId="30254"/>
    <cellStyle name="Note 2 11 3 24 3" xfId="47742"/>
    <cellStyle name="Note 2 11 3 25" xfId="13270"/>
    <cellStyle name="Note 2 11 3 25 2" xfId="30830"/>
    <cellStyle name="Note 2 11 3 25 3" xfId="48318"/>
    <cellStyle name="Note 2 11 3 26" xfId="13846"/>
    <cellStyle name="Note 2 11 3 26 2" xfId="31406"/>
    <cellStyle name="Note 2 11 3 26 3" xfId="48894"/>
    <cellStyle name="Note 2 11 3 27" xfId="14420"/>
    <cellStyle name="Note 2 11 3 27 2" xfId="31980"/>
    <cellStyle name="Note 2 11 3 27 3" xfId="49468"/>
    <cellStyle name="Note 2 11 3 28" xfId="14976"/>
    <cellStyle name="Note 2 11 3 28 2" xfId="32536"/>
    <cellStyle name="Note 2 11 3 28 3" xfId="50024"/>
    <cellStyle name="Note 2 11 3 29" xfId="15533"/>
    <cellStyle name="Note 2 11 3 29 2" xfId="33093"/>
    <cellStyle name="Note 2 11 3 29 3" xfId="50581"/>
    <cellStyle name="Note 2 11 3 3" xfId="1892"/>
    <cellStyle name="Note 2 11 3 3 2" xfId="19484"/>
    <cellStyle name="Note 2 11 3 3 3" xfId="36972"/>
    <cellStyle name="Note 2 11 3 30" xfId="16091"/>
    <cellStyle name="Note 2 11 3 30 2" xfId="33651"/>
    <cellStyle name="Note 2 11 3 30 3" xfId="51139"/>
    <cellStyle name="Note 2 11 3 31" xfId="16639"/>
    <cellStyle name="Note 2 11 3 31 2" xfId="34199"/>
    <cellStyle name="Note 2 11 3 31 3" xfId="51687"/>
    <cellStyle name="Note 2 11 3 32" xfId="17172"/>
    <cellStyle name="Note 2 11 3 32 2" xfId="34732"/>
    <cellStyle name="Note 2 11 3 32 3" xfId="52220"/>
    <cellStyle name="Note 2 11 3 33" xfId="17693"/>
    <cellStyle name="Note 2 11 3 33 2" xfId="35253"/>
    <cellStyle name="Note 2 11 3 33 3" xfId="52741"/>
    <cellStyle name="Note 2 11 3 34" xfId="18297"/>
    <cellStyle name="Note 2 11 3 35" xfId="35785"/>
    <cellStyle name="Note 2 11 3 36" xfId="53511"/>
    <cellStyle name="Note 2 11 3 37" xfId="53901"/>
    <cellStyle name="Note 2 11 3 4" xfId="2327"/>
    <cellStyle name="Note 2 11 3 4 2" xfId="19919"/>
    <cellStyle name="Note 2 11 3 4 3" xfId="37407"/>
    <cellStyle name="Note 2 11 3 5" xfId="2763"/>
    <cellStyle name="Note 2 11 3 5 2" xfId="20355"/>
    <cellStyle name="Note 2 11 3 5 3" xfId="37843"/>
    <cellStyle name="Note 2 11 3 6" xfId="3193"/>
    <cellStyle name="Note 2 11 3 6 2" xfId="20785"/>
    <cellStyle name="Note 2 11 3 6 3" xfId="38273"/>
    <cellStyle name="Note 2 11 3 7" xfId="3613"/>
    <cellStyle name="Note 2 11 3 7 2" xfId="21205"/>
    <cellStyle name="Note 2 11 3 7 3" xfId="38693"/>
    <cellStyle name="Note 2 11 3 8" xfId="4038"/>
    <cellStyle name="Note 2 11 3 8 2" xfId="21630"/>
    <cellStyle name="Note 2 11 3 8 3" xfId="39118"/>
    <cellStyle name="Note 2 11 3 9" xfId="4459"/>
    <cellStyle name="Note 2 11 3 9 2" xfId="22051"/>
    <cellStyle name="Note 2 11 3 9 3" xfId="39539"/>
    <cellStyle name="Note 2 11 30" xfId="13960"/>
    <cellStyle name="Note 2 11 30 2" xfId="31520"/>
    <cellStyle name="Note 2 11 30 3" xfId="49008"/>
    <cellStyle name="Note 2 11 31" xfId="14520"/>
    <cellStyle name="Note 2 11 31 2" xfId="32080"/>
    <cellStyle name="Note 2 11 31 3" xfId="49568"/>
    <cellStyle name="Note 2 11 32" xfId="15075"/>
    <cellStyle name="Note 2 11 32 2" xfId="32635"/>
    <cellStyle name="Note 2 11 32 3" xfId="50123"/>
    <cellStyle name="Note 2 11 33" xfId="15640"/>
    <cellStyle name="Note 2 11 33 2" xfId="33200"/>
    <cellStyle name="Note 2 11 33 3" xfId="50688"/>
    <cellStyle name="Note 2 11 34" xfId="16187"/>
    <cellStyle name="Note 2 11 34 2" xfId="33747"/>
    <cellStyle name="Note 2 11 34 3" xfId="51235"/>
    <cellStyle name="Note 2 11 35" xfId="16738"/>
    <cellStyle name="Note 2 11 35 2" xfId="34298"/>
    <cellStyle name="Note 2 11 35 3" xfId="51786"/>
    <cellStyle name="Note 2 11 36" xfId="17259"/>
    <cellStyle name="Note 2 11 36 2" xfId="34819"/>
    <cellStyle name="Note 2 11 36 3" xfId="52307"/>
    <cellStyle name="Note 2 11 37" xfId="17863"/>
    <cellStyle name="Note 2 11 38" xfId="35351"/>
    <cellStyle name="Note 2 11 39" xfId="53254"/>
    <cellStyle name="Note 2 11 4" xfId="706"/>
    <cellStyle name="Note 2 11 4 10" xfId="10768"/>
    <cellStyle name="Note 2 11 4 10 2" xfId="28328"/>
    <cellStyle name="Note 2 11 4 10 3" xfId="45816"/>
    <cellStyle name="Note 2 11 4 11" xfId="11278"/>
    <cellStyle name="Note 2 11 4 11 2" xfId="28838"/>
    <cellStyle name="Note 2 11 4 11 3" xfId="46326"/>
    <cellStyle name="Note 2 11 4 12" xfId="11859"/>
    <cellStyle name="Note 2 11 4 12 2" xfId="29419"/>
    <cellStyle name="Note 2 11 4 12 3" xfId="46907"/>
    <cellStyle name="Note 2 11 4 13" xfId="12437"/>
    <cellStyle name="Note 2 11 4 13 2" xfId="29997"/>
    <cellStyle name="Note 2 11 4 13 3" xfId="47485"/>
    <cellStyle name="Note 2 11 4 14" xfId="13013"/>
    <cellStyle name="Note 2 11 4 14 2" xfId="30573"/>
    <cellStyle name="Note 2 11 4 14 3" xfId="48061"/>
    <cellStyle name="Note 2 11 4 15" xfId="13589"/>
    <cellStyle name="Note 2 11 4 15 2" xfId="31149"/>
    <cellStyle name="Note 2 11 4 15 3" xfId="48637"/>
    <cellStyle name="Note 2 11 4 16" xfId="14163"/>
    <cellStyle name="Note 2 11 4 16 2" xfId="31723"/>
    <cellStyle name="Note 2 11 4 16 3" xfId="49211"/>
    <cellStyle name="Note 2 11 4 17" xfId="14719"/>
    <cellStyle name="Note 2 11 4 17 2" xfId="32279"/>
    <cellStyle name="Note 2 11 4 17 3" xfId="49767"/>
    <cellStyle name="Note 2 11 4 18" xfId="15276"/>
    <cellStyle name="Note 2 11 4 18 2" xfId="32836"/>
    <cellStyle name="Note 2 11 4 18 3" xfId="50324"/>
    <cellStyle name="Note 2 11 4 19" xfId="15834"/>
    <cellStyle name="Note 2 11 4 19 2" xfId="33394"/>
    <cellStyle name="Note 2 11 4 19 3" xfId="50882"/>
    <cellStyle name="Note 2 11 4 2" xfId="6169"/>
    <cellStyle name="Note 2 11 4 2 2" xfId="23729"/>
    <cellStyle name="Note 2 11 4 2 3" xfId="41217"/>
    <cellStyle name="Note 2 11 4 20" xfId="16382"/>
    <cellStyle name="Note 2 11 4 20 2" xfId="33942"/>
    <cellStyle name="Note 2 11 4 20 3" xfId="51430"/>
    <cellStyle name="Note 2 11 4 21" xfId="16915"/>
    <cellStyle name="Note 2 11 4 21 2" xfId="34475"/>
    <cellStyle name="Note 2 11 4 21 3" xfId="51963"/>
    <cellStyle name="Note 2 11 4 22" xfId="17436"/>
    <cellStyle name="Note 2 11 4 22 2" xfId="34996"/>
    <cellStyle name="Note 2 11 4 22 3" xfId="52484"/>
    <cellStyle name="Note 2 11 4 23" xfId="18040"/>
    <cellStyle name="Note 2 11 4 24" xfId="35528"/>
    <cellStyle name="Note 2 11 4 3" xfId="6770"/>
    <cellStyle name="Note 2 11 4 3 2" xfId="24330"/>
    <cellStyle name="Note 2 11 4 3 3" xfId="41818"/>
    <cellStyle name="Note 2 11 4 4" xfId="7350"/>
    <cellStyle name="Note 2 11 4 4 2" xfId="24910"/>
    <cellStyle name="Note 2 11 4 4 3" xfId="42398"/>
    <cellStyle name="Note 2 11 4 5" xfId="7918"/>
    <cellStyle name="Note 2 11 4 5 2" xfId="25478"/>
    <cellStyle name="Note 2 11 4 5 3" xfId="42966"/>
    <cellStyle name="Note 2 11 4 6" xfId="8486"/>
    <cellStyle name="Note 2 11 4 6 2" xfId="26046"/>
    <cellStyle name="Note 2 11 4 6 3" xfId="43534"/>
    <cellStyle name="Note 2 11 4 7" xfId="9054"/>
    <cellStyle name="Note 2 11 4 7 2" xfId="26614"/>
    <cellStyle name="Note 2 11 4 7 3" xfId="44102"/>
    <cellStyle name="Note 2 11 4 8" xfId="9622"/>
    <cellStyle name="Note 2 11 4 8 2" xfId="27182"/>
    <cellStyle name="Note 2 11 4 8 3" xfId="44670"/>
    <cellStyle name="Note 2 11 4 9" xfId="10201"/>
    <cellStyle name="Note 2 11 4 9 2" xfId="27761"/>
    <cellStyle name="Note 2 11 4 9 3" xfId="45249"/>
    <cellStyle name="Note 2 11 40" xfId="53715"/>
    <cellStyle name="Note 2 11 5" xfId="1199"/>
    <cellStyle name="Note 2 11 5 2" xfId="18791"/>
    <cellStyle name="Note 2 11 5 3" xfId="36279"/>
    <cellStyle name="Note 2 11 6" xfId="1635"/>
    <cellStyle name="Note 2 11 6 2" xfId="19227"/>
    <cellStyle name="Note 2 11 6 3" xfId="36715"/>
    <cellStyle name="Note 2 11 7" xfId="2070"/>
    <cellStyle name="Note 2 11 7 2" xfId="19662"/>
    <cellStyle name="Note 2 11 7 3" xfId="37150"/>
    <cellStyle name="Note 2 11 8" xfId="2506"/>
    <cellStyle name="Note 2 11 8 2" xfId="20098"/>
    <cellStyle name="Note 2 11 8 3" xfId="37586"/>
    <cellStyle name="Note 2 11 9" xfId="2874"/>
    <cellStyle name="Note 2 11 9 2" xfId="20466"/>
    <cellStyle name="Note 2 11 9 3" xfId="37954"/>
    <cellStyle name="Note 2 12" xfId="206"/>
    <cellStyle name="Note 2 12 10" xfId="4049"/>
    <cellStyle name="Note 2 12 10 2" xfId="21641"/>
    <cellStyle name="Note 2 12 10 3" xfId="39129"/>
    <cellStyle name="Note 2 12 11" xfId="4470"/>
    <cellStyle name="Note 2 12 11 2" xfId="22062"/>
    <cellStyle name="Note 2 12 11 3" xfId="39550"/>
    <cellStyle name="Note 2 12 12" xfId="4891"/>
    <cellStyle name="Note 2 12 12 2" xfId="22483"/>
    <cellStyle name="Note 2 12 12 3" xfId="39971"/>
    <cellStyle name="Note 2 12 13" xfId="5292"/>
    <cellStyle name="Note 2 12 13 2" xfId="22884"/>
    <cellStyle name="Note 2 12 13 3" xfId="40372"/>
    <cellStyle name="Note 2 12 14" xfId="6005"/>
    <cellStyle name="Note 2 12 14 2" xfId="23597"/>
    <cellStyle name="Note 2 12 14 3" xfId="41085"/>
    <cellStyle name="Note 2 12 15" xfId="6606"/>
    <cellStyle name="Note 2 12 15 2" xfId="24166"/>
    <cellStyle name="Note 2 12 15 3" xfId="41654"/>
    <cellStyle name="Note 2 12 16" xfId="7186"/>
    <cellStyle name="Note 2 12 16 2" xfId="24746"/>
    <cellStyle name="Note 2 12 16 3" xfId="42234"/>
    <cellStyle name="Note 2 12 17" xfId="7754"/>
    <cellStyle name="Note 2 12 17 2" xfId="25314"/>
    <cellStyle name="Note 2 12 17 3" xfId="42802"/>
    <cellStyle name="Note 2 12 18" xfId="8322"/>
    <cellStyle name="Note 2 12 18 2" xfId="25882"/>
    <cellStyle name="Note 2 12 18 3" xfId="43370"/>
    <cellStyle name="Note 2 12 19" xfId="8890"/>
    <cellStyle name="Note 2 12 19 2" xfId="26450"/>
    <cellStyle name="Note 2 12 19 3" xfId="43938"/>
    <cellStyle name="Note 2 12 2" xfId="539"/>
    <cellStyle name="Note 2 12 2 2" xfId="18574"/>
    <cellStyle name="Note 2 12 2 3" xfId="36062"/>
    <cellStyle name="Note 2 12 20" xfId="9458"/>
    <cellStyle name="Note 2 12 20 2" xfId="27018"/>
    <cellStyle name="Note 2 12 20 3" xfId="44506"/>
    <cellStyle name="Note 2 12 21" xfId="10038"/>
    <cellStyle name="Note 2 12 21 2" xfId="27598"/>
    <cellStyle name="Note 2 12 21 3" xfId="45086"/>
    <cellStyle name="Note 2 12 22" xfId="10605"/>
    <cellStyle name="Note 2 12 22 2" xfId="28165"/>
    <cellStyle name="Note 2 12 22 3" xfId="45653"/>
    <cellStyle name="Note 2 12 23" xfId="11116"/>
    <cellStyle name="Note 2 12 23 2" xfId="28676"/>
    <cellStyle name="Note 2 12 23 3" xfId="46164"/>
    <cellStyle name="Note 2 12 24" xfId="11695"/>
    <cellStyle name="Note 2 12 24 2" xfId="29255"/>
    <cellStyle name="Note 2 12 24 3" xfId="46743"/>
    <cellStyle name="Note 2 12 25" xfId="12273"/>
    <cellStyle name="Note 2 12 25 2" xfId="29833"/>
    <cellStyle name="Note 2 12 25 3" xfId="47321"/>
    <cellStyle name="Note 2 12 26" xfId="12852"/>
    <cellStyle name="Note 2 12 26 2" xfId="30412"/>
    <cellStyle name="Note 2 12 26 3" xfId="47900"/>
    <cellStyle name="Note 2 12 27" xfId="13428"/>
    <cellStyle name="Note 2 12 27 2" xfId="30988"/>
    <cellStyle name="Note 2 12 27 3" xfId="48476"/>
    <cellStyle name="Note 2 12 28" xfId="14005"/>
    <cellStyle name="Note 2 12 28 2" xfId="31565"/>
    <cellStyle name="Note 2 12 28 3" xfId="49053"/>
    <cellStyle name="Note 2 12 29" xfId="14565"/>
    <cellStyle name="Note 2 12 29 2" xfId="32125"/>
    <cellStyle name="Note 2 12 29 3" xfId="49613"/>
    <cellStyle name="Note 2 12 3" xfId="1032"/>
    <cellStyle name="Note 2 12 3 2" xfId="18648"/>
    <cellStyle name="Note 2 12 3 3" xfId="36136"/>
    <cellStyle name="Note 2 12 30" xfId="15120"/>
    <cellStyle name="Note 2 12 30 2" xfId="32680"/>
    <cellStyle name="Note 2 12 30 3" xfId="50168"/>
    <cellStyle name="Note 2 12 31" xfId="15685"/>
    <cellStyle name="Note 2 12 31 2" xfId="33245"/>
    <cellStyle name="Note 2 12 31 3" xfId="50733"/>
    <cellStyle name="Note 2 12 32" xfId="16232"/>
    <cellStyle name="Note 2 12 32 2" xfId="33792"/>
    <cellStyle name="Note 2 12 32 3" xfId="51280"/>
    <cellStyle name="Note 2 12 33" xfId="16783"/>
    <cellStyle name="Note 2 12 33 2" xfId="34343"/>
    <cellStyle name="Note 2 12 33 3" xfId="51831"/>
    <cellStyle name="Note 2 12 34" xfId="17304"/>
    <cellStyle name="Note 2 12 34 2" xfId="34864"/>
    <cellStyle name="Note 2 12 34 3" xfId="52352"/>
    <cellStyle name="Note 2 12 35" xfId="17908"/>
    <cellStyle name="Note 2 12 36" xfId="35396"/>
    <cellStyle name="Note 2 12 37" xfId="53086"/>
    <cellStyle name="Note 2 12 38" xfId="52984"/>
    <cellStyle name="Note 2 12 4" xfId="1467"/>
    <cellStyle name="Note 2 12 4 2" xfId="19059"/>
    <cellStyle name="Note 2 12 4 3" xfId="36547"/>
    <cellStyle name="Note 2 12 5" xfId="1903"/>
    <cellStyle name="Note 2 12 5 2" xfId="19495"/>
    <cellStyle name="Note 2 12 5 3" xfId="36983"/>
    <cellStyle name="Note 2 12 6" xfId="2338"/>
    <cellStyle name="Note 2 12 6 2" xfId="19930"/>
    <cellStyle name="Note 2 12 6 3" xfId="37418"/>
    <cellStyle name="Note 2 12 7" xfId="2861"/>
    <cellStyle name="Note 2 12 7 2" xfId="20453"/>
    <cellStyle name="Note 2 12 7 3" xfId="37941"/>
    <cellStyle name="Note 2 12 8" xfId="2819"/>
    <cellStyle name="Note 2 12 8 2" xfId="20411"/>
    <cellStyle name="Note 2 12 8 3" xfId="37899"/>
    <cellStyle name="Note 2 12 9" xfId="3624"/>
    <cellStyle name="Note 2 12 9 2" xfId="21216"/>
    <cellStyle name="Note 2 12 9 3" xfId="38704"/>
    <cellStyle name="Note 2 13" xfId="140"/>
    <cellStyle name="Note 2 13 10" xfId="3003"/>
    <cellStyle name="Note 2 13 10 2" xfId="20595"/>
    <cellStyle name="Note 2 13 10 3" xfId="38083"/>
    <cellStyle name="Note 2 13 11" xfId="2904"/>
    <cellStyle name="Note 2 13 11 2" xfId="20496"/>
    <cellStyle name="Note 2 13 11 3" xfId="37984"/>
    <cellStyle name="Note 2 13 12" xfId="2976"/>
    <cellStyle name="Note 2 13 12 2" xfId="20568"/>
    <cellStyle name="Note 2 13 12 3" xfId="38056"/>
    <cellStyle name="Note 2 13 13" xfId="3281"/>
    <cellStyle name="Note 2 13 13 2" xfId="20873"/>
    <cellStyle name="Note 2 13 13 3" xfId="38361"/>
    <cellStyle name="Note 2 13 14" xfId="5986"/>
    <cellStyle name="Note 2 13 14 2" xfId="23578"/>
    <cellStyle name="Note 2 13 14 3" xfId="41066"/>
    <cellStyle name="Note 2 13 15" xfId="6587"/>
    <cellStyle name="Note 2 13 15 2" xfId="24147"/>
    <cellStyle name="Note 2 13 15 3" xfId="41635"/>
    <cellStyle name="Note 2 13 16" xfId="7167"/>
    <cellStyle name="Note 2 13 16 2" xfId="24727"/>
    <cellStyle name="Note 2 13 16 3" xfId="42215"/>
    <cellStyle name="Note 2 13 17" xfId="7735"/>
    <cellStyle name="Note 2 13 17 2" xfId="25295"/>
    <cellStyle name="Note 2 13 17 3" xfId="42783"/>
    <cellStyle name="Note 2 13 18" xfId="8303"/>
    <cellStyle name="Note 2 13 18 2" xfId="25863"/>
    <cellStyle name="Note 2 13 18 3" xfId="43351"/>
    <cellStyle name="Note 2 13 19" xfId="8871"/>
    <cellStyle name="Note 2 13 19 2" xfId="26431"/>
    <cellStyle name="Note 2 13 19 3" xfId="43919"/>
    <cellStyle name="Note 2 13 2" xfId="520"/>
    <cellStyle name="Note 2 13 2 2" xfId="18561"/>
    <cellStyle name="Note 2 13 2 3" xfId="36049"/>
    <cellStyle name="Note 2 13 20" xfId="9439"/>
    <cellStyle name="Note 2 13 20 2" xfId="26999"/>
    <cellStyle name="Note 2 13 20 3" xfId="44487"/>
    <cellStyle name="Note 2 13 21" xfId="10019"/>
    <cellStyle name="Note 2 13 21 2" xfId="27579"/>
    <cellStyle name="Note 2 13 21 3" xfId="45067"/>
    <cellStyle name="Note 2 13 22" xfId="10586"/>
    <cellStyle name="Note 2 13 22 2" xfId="28146"/>
    <cellStyle name="Note 2 13 22 3" xfId="45634"/>
    <cellStyle name="Note 2 13 23" xfId="11097"/>
    <cellStyle name="Note 2 13 23 2" xfId="28657"/>
    <cellStyle name="Note 2 13 23 3" xfId="46145"/>
    <cellStyle name="Note 2 13 24" xfId="11676"/>
    <cellStyle name="Note 2 13 24 2" xfId="29236"/>
    <cellStyle name="Note 2 13 24 3" xfId="46724"/>
    <cellStyle name="Note 2 13 25" xfId="12254"/>
    <cellStyle name="Note 2 13 25 2" xfId="29814"/>
    <cellStyle name="Note 2 13 25 3" xfId="47302"/>
    <cellStyle name="Note 2 13 26" xfId="12833"/>
    <cellStyle name="Note 2 13 26 2" xfId="30393"/>
    <cellStyle name="Note 2 13 26 3" xfId="47881"/>
    <cellStyle name="Note 2 13 27" xfId="13409"/>
    <cellStyle name="Note 2 13 27 2" xfId="30969"/>
    <cellStyle name="Note 2 13 27 3" xfId="48457"/>
    <cellStyle name="Note 2 13 28" xfId="13986"/>
    <cellStyle name="Note 2 13 28 2" xfId="31546"/>
    <cellStyle name="Note 2 13 28 3" xfId="49034"/>
    <cellStyle name="Note 2 13 29" xfId="14546"/>
    <cellStyle name="Note 2 13 29 2" xfId="32106"/>
    <cellStyle name="Note 2 13 29 3" xfId="49594"/>
    <cellStyle name="Note 2 13 3" xfId="1013"/>
    <cellStyle name="Note 2 13 3 2" xfId="18629"/>
    <cellStyle name="Note 2 13 3 3" xfId="36117"/>
    <cellStyle name="Note 2 13 30" xfId="15101"/>
    <cellStyle name="Note 2 13 30 2" xfId="32661"/>
    <cellStyle name="Note 2 13 30 3" xfId="50149"/>
    <cellStyle name="Note 2 13 31" xfId="15666"/>
    <cellStyle name="Note 2 13 31 2" xfId="33226"/>
    <cellStyle name="Note 2 13 31 3" xfId="50714"/>
    <cellStyle name="Note 2 13 32" xfId="16213"/>
    <cellStyle name="Note 2 13 32 2" xfId="33773"/>
    <cellStyle name="Note 2 13 32 3" xfId="51261"/>
    <cellStyle name="Note 2 13 33" xfId="16764"/>
    <cellStyle name="Note 2 13 33 2" xfId="34324"/>
    <cellStyle name="Note 2 13 33 3" xfId="51812"/>
    <cellStyle name="Note 2 13 34" xfId="17285"/>
    <cellStyle name="Note 2 13 34 2" xfId="34845"/>
    <cellStyle name="Note 2 13 34 3" xfId="52333"/>
    <cellStyle name="Note 2 13 35" xfId="17889"/>
    <cellStyle name="Note 2 13 36" xfId="35377"/>
    <cellStyle name="Note 2 13 37" xfId="53067"/>
    <cellStyle name="Note 2 13 38" xfId="53625"/>
    <cellStyle name="Note 2 13 4" xfId="487"/>
    <cellStyle name="Note 2 13 4 2" xfId="18534"/>
    <cellStyle name="Note 2 13 4 3" xfId="36022"/>
    <cellStyle name="Note 2 13 5" xfId="507"/>
    <cellStyle name="Note 2 13 5 2" xfId="18554"/>
    <cellStyle name="Note 2 13 5 3" xfId="36042"/>
    <cellStyle name="Note 2 13 6" xfId="1003"/>
    <cellStyle name="Note 2 13 6 2" xfId="18619"/>
    <cellStyle name="Note 2 13 6 3" xfId="36107"/>
    <cellStyle name="Note 2 13 7" xfId="3145"/>
    <cellStyle name="Note 2 13 7 2" xfId="20737"/>
    <cellStyle name="Note 2 13 7 3" xfId="38225"/>
    <cellStyle name="Note 2 13 8" xfId="3062"/>
    <cellStyle name="Note 2 13 8 2" xfId="20654"/>
    <cellStyle name="Note 2 13 8 3" xfId="38142"/>
    <cellStyle name="Note 2 13 9" xfId="3154"/>
    <cellStyle name="Note 2 13 9 2" xfId="20746"/>
    <cellStyle name="Note 2 13 9 3" xfId="38234"/>
    <cellStyle name="Note 2 14" xfId="265"/>
    <cellStyle name="Note 2 14 10" xfId="2797"/>
    <cellStyle name="Note 2 14 10 2" xfId="20389"/>
    <cellStyle name="Note 2 14 10 3" xfId="37877"/>
    <cellStyle name="Note 2 14 11" xfId="3105"/>
    <cellStyle name="Note 2 14 11 2" xfId="20697"/>
    <cellStyle name="Note 2 14 11 3" xfId="38185"/>
    <cellStyle name="Note 2 14 12" xfId="2812"/>
    <cellStyle name="Note 2 14 12 2" xfId="20404"/>
    <cellStyle name="Note 2 14 12 3" xfId="37892"/>
    <cellStyle name="Note 2 14 13" xfId="3256"/>
    <cellStyle name="Note 2 14 13 2" xfId="20848"/>
    <cellStyle name="Note 2 14 13 3" xfId="38336"/>
    <cellStyle name="Note 2 14 14" xfId="5991"/>
    <cellStyle name="Note 2 14 14 2" xfId="23583"/>
    <cellStyle name="Note 2 14 14 3" xfId="41071"/>
    <cellStyle name="Note 2 14 15" xfId="6592"/>
    <cellStyle name="Note 2 14 15 2" xfId="24152"/>
    <cellStyle name="Note 2 14 15 3" xfId="41640"/>
    <cellStyle name="Note 2 14 16" xfId="7172"/>
    <cellStyle name="Note 2 14 16 2" xfId="24732"/>
    <cellStyle name="Note 2 14 16 3" xfId="42220"/>
    <cellStyle name="Note 2 14 17" xfId="7740"/>
    <cellStyle name="Note 2 14 17 2" xfId="25300"/>
    <cellStyle name="Note 2 14 17 3" xfId="42788"/>
    <cellStyle name="Note 2 14 18" xfId="8308"/>
    <cellStyle name="Note 2 14 18 2" xfId="25868"/>
    <cellStyle name="Note 2 14 18 3" xfId="43356"/>
    <cellStyle name="Note 2 14 19" xfId="8876"/>
    <cellStyle name="Note 2 14 19 2" xfId="26436"/>
    <cellStyle name="Note 2 14 19 3" xfId="43924"/>
    <cellStyle name="Note 2 14 2" xfId="525"/>
    <cellStyle name="Note 2 14 2 2" xfId="18566"/>
    <cellStyle name="Note 2 14 2 3" xfId="36054"/>
    <cellStyle name="Note 2 14 20" xfId="9444"/>
    <cellStyle name="Note 2 14 20 2" xfId="27004"/>
    <cellStyle name="Note 2 14 20 3" xfId="44492"/>
    <cellStyle name="Note 2 14 21" xfId="10024"/>
    <cellStyle name="Note 2 14 21 2" xfId="27584"/>
    <cellStyle name="Note 2 14 21 3" xfId="45072"/>
    <cellStyle name="Note 2 14 22" xfId="10591"/>
    <cellStyle name="Note 2 14 22 2" xfId="28151"/>
    <cellStyle name="Note 2 14 22 3" xfId="45639"/>
    <cellStyle name="Note 2 14 23" xfId="11102"/>
    <cellStyle name="Note 2 14 23 2" xfId="28662"/>
    <cellStyle name="Note 2 14 23 3" xfId="46150"/>
    <cellStyle name="Note 2 14 24" xfId="11681"/>
    <cellStyle name="Note 2 14 24 2" xfId="29241"/>
    <cellStyle name="Note 2 14 24 3" xfId="46729"/>
    <cellStyle name="Note 2 14 25" xfId="12259"/>
    <cellStyle name="Note 2 14 25 2" xfId="29819"/>
    <cellStyle name="Note 2 14 25 3" xfId="47307"/>
    <cellStyle name="Note 2 14 26" xfId="12838"/>
    <cellStyle name="Note 2 14 26 2" xfId="30398"/>
    <cellStyle name="Note 2 14 26 3" xfId="47886"/>
    <cellStyle name="Note 2 14 27" xfId="13414"/>
    <cellStyle name="Note 2 14 27 2" xfId="30974"/>
    <cellStyle name="Note 2 14 27 3" xfId="48462"/>
    <cellStyle name="Note 2 14 28" xfId="13991"/>
    <cellStyle name="Note 2 14 28 2" xfId="31551"/>
    <cellStyle name="Note 2 14 28 3" xfId="49039"/>
    <cellStyle name="Note 2 14 29" xfId="14551"/>
    <cellStyle name="Note 2 14 29 2" xfId="32111"/>
    <cellStyle name="Note 2 14 29 3" xfId="49599"/>
    <cellStyle name="Note 2 14 3" xfId="1018"/>
    <cellStyle name="Note 2 14 3 2" xfId="18634"/>
    <cellStyle name="Note 2 14 3 3" xfId="36122"/>
    <cellStyle name="Note 2 14 30" xfId="15106"/>
    <cellStyle name="Note 2 14 30 2" xfId="32666"/>
    <cellStyle name="Note 2 14 30 3" xfId="50154"/>
    <cellStyle name="Note 2 14 31" xfId="15671"/>
    <cellStyle name="Note 2 14 31 2" xfId="33231"/>
    <cellStyle name="Note 2 14 31 3" xfId="50719"/>
    <cellStyle name="Note 2 14 32" xfId="16218"/>
    <cellStyle name="Note 2 14 32 2" xfId="33778"/>
    <cellStyle name="Note 2 14 32 3" xfId="51266"/>
    <cellStyle name="Note 2 14 33" xfId="16769"/>
    <cellStyle name="Note 2 14 33 2" xfId="34329"/>
    <cellStyle name="Note 2 14 33 3" xfId="51817"/>
    <cellStyle name="Note 2 14 34" xfId="17290"/>
    <cellStyle name="Note 2 14 34 2" xfId="34850"/>
    <cellStyle name="Note 2 14 34 3" xfId="52338"/>
    <cellStyle name="Note 2 14 35" xfId="17894"/>
    <cellStyle name="Note 2 14 36" xfId="35382"/>
    <cellStyle name="Note 2 14 37" xfId="53072"/>
    <cellStyle name="Note 2 14 38" xfId="53672"/>
    <cellStyle name="Note 2 14 4" xfId="491"/>
    <cellStyle name="Note 2 14 4 2" xfId="18538"/>
    <cellStyle name="Note 2 14 4 3" xfId="36026"/>
    <cellStyle name="Note 2 14 5" xfId="508"/>
    <cellStyle name="Note 2 14 5 2" xfId="18555"/>
    <cellStyle name="Note 2 14 5 3" xfId="36043"/>
    <cellStyle name="Note 2 14 6" xfId="996"/>
    <cellStyle name="Note 2 14 6 2" xfId="18612"/>
    <cellStyle name="Note 2 14 6 3" xfId="36100"/>
    <cellStyle name="Note 2 14 7" xfId="2893"/>
    <cellStyle name="Note 2 14 7 2" xfId="20485"/>
    <cellStyle name="Note 2 14 7 3" xfId="37973"/>
    <cellStyle name="Note 2 14 8" xfId="2781"/>
    <cellStyle name="Note 2 14 8 2" xfId="20373"/>
    <cellStyle name="Note 2 14 8 3" xfId="37861"/>
    <cellStyle name="Note 2 14 9" xfId="2857"/>
    <cellStyle name="Note 2 14 9 2" xfId="20449"/>
    <cellStyle name="Note 2 14 9 3" xfId="37937"/>
    <cellStyle name="Note 2 15" xfId="298"/>
    <cellStyle name="Note 2 15 10" xfId="10570"/>
    <cellStyle name="Note 2 15 10 2" xfId="28130"/>
    <cellStyle name="Note 2 15 10 3" xfId="45618"/>
    <cellStyle name="Note 2 15 11" xfId="11081"/>
    <cellStyle name="Note 2 15 11 2" xfId="28641"/>
    <cellStyle name="Note 2 15 11 3" xfId="46129"/>
    <cellStyle name="Note 2 15 12" xfId="11660"/>
    <cellStyle name="Note 2 15 12 2" xfId="29220"/>
    <cellStyle name="Note 2 15 12 3" xfId="46708"/>
    <cellStyle name="Note 2 15 13" xfId="12238"/>
    <cellStyle name="Note 2 15 13 2" xfId="29798"/>
    <cellStyle name="Note 2 15 13 3" xfId="47286"/>
    <cellStyle name="Note 2 15 14" xfId="12817"/>
    <cellStyle name="Note 2 15 14 2" xfId="30377"/>
    <cellStyle name="Note 2 15 14 3" xfId="47865"/>
    <cellStyle name="Note 2 15 15" xfId="13393"/>
    <cellStyle name="Note 2 15 15 2" xfId="30953"/>
    <cellStyle name="Note 2 15 15 3" xfId="48441"/>
    <cellStyle name="Note 2 15 16" xfId="13970"/>
    <cellStyle name="Note 2 15 16 2" xfId="31530"/>
    <cellStyle name="Note 2 15 16 3" xfId="49018"/>
    <cellStyle name="Note 2 15 17" xfId="14530"/>
    <cellStyle name="Note 2 15 17 2" xfId="32090"/>
    <cellStyle name="Note 2 15 17 3" xfId="49578"/>
    <cellStyle name="Note 2 15 18" xfId="15085"/>
    <cellStyle name="Note 2 15 18 2" xfId="32645"/>
    <cellStyle name="Note 2 15 18 3" xfId="50133"/>
    <cellStyle name="Note 2 15 19" xfId="15650"/>
    <cellStyle name="Note 2 15 19 2" xfId="33210"/>
    <cellStyle name="Note 2 15 19 3" xfId="50698"/>
    <cellStyle name="Note 2 15 2" xfId="5970"/>
    <cellStyle name="Note 2 15 2 2" xfId="23562"/>
    <cellStyle name="Note 2 15 2 3" xfId="41050"/>
    <cellStyle name="Note 2 15 20" xfId="16197"/>
    <cellStyle name="Note 2 15 20 2" xfId="33757"/>
    <cellStyle name="Note 2 15 20 3" xfId="51245"/>
    <cellStyle name="Note 2 15 21" xfId="16748"/>
    <cellStyle name="Note 2 15 21 2" xfId="34308"/>
    <cellStyle name="Note 2 15 21 3" xfId="51796"/>
    <cellStyle name="Note 2 15 22" xfId="17269"/>
    <cellStyle name="Note 2 15 22 2" xfId="34829"/>
    <cellStyle name="Note 2 15 22 3" xfId="52317"/>
    <cellStyle name="Note 2 15 23" xfId="18345"/>
    <cellStyle name="Note 2 15 23 2" xfId="35833"/>
    <cellStyle name="Note 2 15 24" xfId="17873"/>
    <cellStyle name="Note 2 15 25" xfId="35361"/>
    <cellStyle name="Note 2 15 3" xfId="6571"/>
    <cellStyle name="Note 2 15 3 2" xfId="24131"/>
    <cellStyle name="Note 2 15 3 3" xfId="41619"/>
    <cellStyle name="Note 2 15 4" xfId="7151"/>
    <cellStyle name="Note 2 15 4 2" xfId="24711"/>
    <cellStyle name="Note 2 15 4 3" xfId="42199"/>
    <cellStyle name="Note 2 15 5" xfId="7719"/>
    <cellStyle name="Note 2 15 5 2" xfId="25279"/>
    <cellStyle name="Note 2 15 5 3" xfId="42767"/>
    <cellStyle name="Note 2 15 6" xfId="8287"/>
    <cellStyle name="Note 2 15 6 2" xfId="25847"/>
    <cellStyle name="Note 2 15 6 3" xfId="43335"/>
    <cellStyle name="Note 2 15 7" xfId="8855"/>
    <cellStyle name="Note 2 15 7 2" xfId="26415"/>
    <cellStyle name="Note 2 15 7 3" xfId="43903"/>
    <cellStyle name="Note 2 15 8" xfId="9423"/>
    <cellStyle name="Note 2 15 8 2" xfId="26983"/>
    <cellStyle name="Note 2 15 8 3" xfId="44471"/>
    <cellStyle name="Note 2 15 9" xfId="10003"/>
    <cellStyle name="Note 2 15 9 2" xfId="27563"/>
    <cellStyle name="Note 2 15 9 3" xfId="45051"/>
    <cellStyle name="Note 2 16" xfId="148"/>
    <cellStyle name="Note 2 16 2" xfId="18307"/>
    <cellStyle name="Note 2 16 3" xfId="35795"/>
    <cellStyle name="Note 2 17" xfId="317"/>
    <cellStyle name="Note 2 17 2" xfId="18364"/>
    <cellStyle name="Note 2 17 3" xfId="35852"/>
    <cellStyle name="Note 2 18" xfId="292"/>
    <cellStyle name="Note 2 18 2" xfId="18339"/>
    <cellStyle name="Note 2 18 3" xfId="35827"/>
    <cellStyle name="Note 2 19" xfId="147"/>
    <cellStyle name="Note 2 19 2" xfId="18306"/>
    <cellStyle name="Note 2 19 3" xfId="35794"/>
    <cellStyle name="Note 2 2" xfId="97"/>
    <cellStyle name="Note 2 2 10" xfId="267"/>
    <cellStyle name="Note 2 2 10 10" xfId="3357"/>
    <cellStyle name="Note 2 2 10 10 2" xfId="20949"/>
    <cellStyle name="Note 2 2 10 10 3" xfId="38437"/>
    <cellStyle name="Note 2 2 10 11" xfId="3782"/>
    <cellStyle name="Note 2 2 10 11 2" xfId="21374"/>
    <cellStyle name="Note 2 2 10 11 3" xfId="38862"/>
    <cellStyle name="Note 2 2 10 12" xfId="4203"/>
    <cellStyle name="Note 2 2 10 12 2" xfId="21795"/>
    <cellStyle name="Note 2 2 10 12 3" xfId="39283"/>
    <cellStyle name="Note 2 2 10 13" xfId="4624"/>
    <cellStyle name="Note 2 2 10 13 2" xfId="22216"/>
    <cellStyle name="Note 2 2 10 13 3" xfId="39704"/>
    <cellStyle name="Note 2 2 10 14" xfId="5025"/>
    <cellStyle name="Note 2 2 10 14 2" xfId="22617"/>
    <cellStyle name="Note 2 2 10 14 3" xfId="40105"/>
    <cellStyle name="Note 2 2 10 15" xfId="5425"/>
    <cellStyle name="Note 2 2 10 15 2" xfId="23017"/>
    <cellStyle name="Note 2 2 10 15 3" xfId="40505"/>
    <cellStyle name="Note 2 2 10 16" xfId="5961"/>
    <cellStyle name="Note 2 2 10 16 2" xfId="23553"/>
    <cellStyle name="Note 2 2 10 16 3" xfId="41041"/>
    <cellStyle name="Note 2 2 10 17" xfId="6562"/>
    <cellStyle name="Note 2 2 10 17 2" xfId="24122"/>
    <cellStyle name="Note 2 2 10 17 3" xfId="41610"/>
    <cellStyle name="Note 2 2 10 18" xfId="7142"/>
    <cellStyle name="Note 2 2 10 18 2" xfId="24702"/>
    <cellStyle name="Note 2 2 10 18 3" xfId="42190"/>
    <cellStyle name="Note 2 2 10 19" xfId="7710"/>
    <cellStyle name="Note 2 2 10 19 2" xfId="25270"/>
    <cellStyle name="Note 2 2 10 19 3" xfId="42758"/>
    <cellStyle name="Note 2 2 10 2" xfId="844"/>
    <cellStyle name="Note 2 2 10 2 10" xfId="4761"/>
    <cellStyle name="Note 2 2 10 2 10 2" xfId="22353"/>
    <cellStyle name="Note 2 2 10 2 10 3" xfId="39841"/>
    <cellStyle name="Note 2 2 10 2 11" xfId="5162"/>
    <cellStyle name="Note 2 2 10 2 11 2" xfId="22754"/>
    <cellStyle name="Note 2 2 10 2 11 3" xfId="40242"/>
    <cellStyle name="Note 2 2 10 2 12" xfId="5562"/>
    <cellStyle name="Note 2 2 10 2 12 2" xfId="23154"/>
    <cellStyle name="Note 2 2 10 2 12 3" xfId="40642"/>
    <cellStyle name="Note 2 2 10 2 13" xfId="6307"/>
    <cellStyle name="Note 2 2 10 2 13 2" xfId="23867"/>
    <cellStyle name="Note 2 2 10 2 13 3" xfId="41355"/>
    <cellStyle name="Note 2 2 10 2 14" xfId="6908"/>
    <cellStyle name="Note 2 2 10 2 14 2" xfId="24468"/>
    <cellStyle name="Note 2 2 10 2 14 3" xfId="41956"/>
    <cellStyle name="Note 2 2 10 2 15" xfId="7488"/>
    <cellStyle name="Note 2 2 10 2 15 2" xfId="25048"/>
    <cellStyle name="Note 2 2 10 2 15 3" xfId="42536"/>
    <cellStyle name="Note 2 2 10 2 16" xfId="8056"/>
    <cellStyle name="Note 2 2 10 2 16 2" xfId="25616"/>
    <cellStyle name="Note 2 2 10 2 16 3" xfId="43104"/>
    <cellStyle name="Note 2 2 10 2 17" xfId="8624"/>
    <cellStyle name="Note 2 2 10 2 17 2" xfId="26184"/>
    <cellStyle name="Note 2 2 10 2 17 3" xfId="43672"/>
    <cellStyle name="Note 2 2 10 2 18" xfId="9192"/>
    <cellStyle name="Note 2 2 10 2 18 2" xfId="26752"/>
    <cellStyle name="Note 2 2 10 2 18 3" xfId="44240"/>
    <cellStyle name="Note 2 2 10 2 19" xfId="9760"/>
    <cellStyle name="Note 2 2 10 2 19 2" xfId="27320"/>
    <cellStyle name="Note 2 2 10 2 19 3" xfId="44808"/>
    <cellStyle name="Note 2 2 10 2 2" xfId="1337"/>
    <cellStyle name="Note 2 2 10 2 2 2" xfId="18929"/>
    <cellStyle name="Note 2 2 10 2 2 3" xfId="36417"/>
    <cellStyle name="Note 2 2 10 2 20" xfId="10339"/>
    <cellStyle name="Note 2 2 10 2 20 2" xfId="27899"/>
    <cellStyle name="Note 2 2 10 2 20 3" xfId="45387"/>
    <cellStyle name="Note 2 2 10 2 21" xfId="10906"/>
    <cellStyle name="Note 2 2 10 2 21 2" xfId="28466"/>
    <cellStyle name="Note 2 2 10 2 21 3" xfId="45954"/>
    <cellStyle name="Note 2 2 10 2 22" xfId="11416"/>
    <cellStyle name="Note 2 2 10 2 22 2" xfId="28976"/>
    <cellStyle name="Note 2 2 10 2 22 3" xfId="46464"/>
    <cellStyle name="Note 2 2 10 2 23" xfId="11997"/>
    <cellStyle name="Note 2 2 10 2 23 2" xfId="29557"/>
    <cellStyle name="Note 2 2 10 2 23 3" xfId="47045"/>
    <cellStyle name="Note 2 2 10 2 24" xfId="12575"/>
    <cellStyle name="Note 2 2 10 2 24 2" xfId="30135"/>
    <cellStyle name="Note 2 2 10 2 24 3" xfId="47623"/>
    <cellStyle name="Note 2 2 10 2 25" xfId="13151"/>
    <cellStyle name="Note 2 2 10 2 25 2" xfId="30711"/>
    <cellStyle name="Note 2 2 10 2 25 3" xfId="48199"/>
    <cellStyle name="Note 2 2 10 2 26" xfId="13727"/>
    <cellStyle name="Note 2 2 10 2 26 2" xfId="31287"/>
    <cellStyle name="Note 2 2 10 2 26 3" xfId="48775"/>
    <cellStyle name="Note 2 2 10 2 27" xfId="14301"/>
    <cellStyle name="Note 2 2 10 2 27 2" xfId="31861"/>
    <cellStyle name="Note 2 2 10 2 27 3" xfId="49349"/>
    <cellStyle name="Note 2 2 10 2 28" xfId="14857"/>
    <cellStyle name="Note 2 2 10 2 28 2" xfId="32417"/>
    <cellStyle name="Note 2 2 10 2 28 3" xfId="49905"/>
    <cellStyle name="Note 2 2 10 2 29" xfId="15414"/>
    <cellStyle name="Note 2 2 10 2 29 2" xfId="32974"/>
    <cellStyle name="Note 2 2 10 2 29 3" xfId="50462"/>
    <cellStyle name="Note 2 2 10 2 3" xfId="1773"/>
    <cellStyle name="Note 2 2 10 2 3 2" xfId="19365"/>
    <cellStyle name="Note 2 2 10 2 3 3" xfId="36853"/>
    <cellStyle name="Note 2 2 10 2 30" xfId="15972"/>
    <cellStyle name="Note 2 2 10 2 30 2" xfId="33532"/>
    <cellStyle name="Note 2 2 10 2 30 3" xfId="51020"/>
    <cellStyle name="Note 2 2 10 2 31" xfId="16520"/>
    <cellStyle name="Note 2 2 10 2 31 2" xfId="34080"/>
    <cellStyle name="Note 2 2 10 2 31 3" xfId="51568"/>
    <cellStyle name="Note 2 2 10 2 32" xfId="17053"/>
    <cellStyle name="Note 2 2 10 2 32 2" xfId="34613"/>
    <cellStyle name="Note 2 2 10 2 32 3" xfId="52101"/>
    <cellStyle name="Note 2 2 10 2 33" xfId="17574"/>
    <cellStyle name="Note 2 2 10 2 33 2" xfId="35134"/>
    <cellStyle name="Note 2 2 10 2 33 3" xfId="52622"/>
    <cellStyle name="Note 2 2 10 2 34" xfId="18178"/>
    <cellStyle name="Note 2 2 10 2 35" xfId="35666"/>
    <cellStyle name="Note 2 2 10 2 36" xfId="53392"/>
    <cellStyle name="Note 2 2 10 2 37" xfId="53693"/>
    <cellStyle name="Note 2 2 10 2 4" xfId="2208"/>
    <cellStyle name="Note 2 2 10 2 4 2" xfId="19800"/>
    <cellStyle name="Note 2 2 10 2 4 3" xfId="37288"/>
    <cellStyle name="Note 2 2 10 2 5" xfId="2644"/>
    <cellStyle name="Note 2 2 10 2 5 2" xfId="20236"/>
    <cellStyle name="Note 2 2 10 2 5 3" xfId="37724"/>
    <cellStyle name="Note 2 2 10 2 6" xfId="2916"/>
    <cellStyle name="Note 2 2 10 2 6 2" xfId="20508"/>
    <cellStyle name="Note 2 2 10 2 6 3" xfId="37996"/>
    <cellStyle name="Note 2 2 10 2 7" xfId="3494"/>
    <cellStyle name="Note 2 2 10 2 7 2" xfId="21086"/>
    <cellStyle name="Note 2 2 10 2 7 3" xfId="38574"/>
    <cellStyle name="Note 2 2 10 2 8" xfId="3919"/>
    <cellStyle name="Note 2 2 10 2 8 2" xfId="21511"/>
    <cellStyle name="Note 2 2 10 2 8 3" xfId="38999"/>
    <cellStyle name="Note 2 2 10 2 9" xfId="4340"/>
    <cellStyle name="Note 2 2 10 2 9 2" xfId="21932"/>
    <cellStyle name="Note 2 2 10 2 9 3" xfId="39420"/>
    <cellStyle name="Note 2 2 10 20" xfId="8278"/>
    <cellStyle name="Note 2 2 10 20 2" xfId="25838"/>
    <cellStyle name="Note 2 2 10 20 3" xfId="43326"/>
    <cellStyle name="Note 2 2 10 21" xfId="8846"/>
    <cellStyle name="Note 2 2 10 21 2" xfId="26406"/>
    <cellStyle name="Note 2 2 10 21 3" xfId="43894"/>
    <cellStyle name="Note 2 2 10 22" xfId="9414"/>
    <cellStyle name="Note 2 2 10 22 2" xfId="26974"/>
    <cellStyle name="Note 2 2 10 22 3" xfId="44462"/>
    <cellStyle name="Note 2 2 10 23" xfId="9994"/>
    <cellStyle name="Note 2 2 10 23 2" xfId="27554"/>
    <cellStyle name="Note 2 2 10 23 3" xfId="45042"/>
    <cellStyle name="Note 2 2 10 24" xfId="10561"/>
    <cellStyle name="Note 2 2 10 24 2" xfId="28121"/>
    <cellStyle name="Note 2 2 10 24 3" xfId="45609"/>
    <cellStyle name="Note 2 2 10 25" xfId="11072"/>
    <cellStyle name="Note 2 2 10 25 2" xfId="28632"/>
    <cellStyle name="Note 2 2 10 25 3" xfId="46120"/>
    <cellStyle name="Note 2 2 10 26" xfId="11651"/>
    <cellStyle name="Note 2 2 10 26 2" xfId="29211"/>
    <cellStyle name="Note 2 2 10 26 3" xfId="46699"/>
    <cellStyle name="Note 2 2 10 27" xfId="12229"/>
    <cellStyle name="Note 2 2 10 27 2" xfId="29789"/>
    <cellStyle name="Note 2 2 10 27 3" xfId="47277"/>
    <cellStyle name="Note 2 2 10 28" xfId="12808"/>
    <cellStyle name="Note 2 2 10 28 2" xfId="30368"/>
    <cellStyle name="Note 2 2 10 28 3" xfId="47856"/>
    <cellStyle name="Note 2 2 10 29" xfId="13384"/>
    <cellStyle name="Note 2 2 10 29 2" xfId="30944"/>
    <cellStyle name="Note 2 2 10 29 3" xfId="48432"/>
    <cellStyle name="Note 2 2 10 3" xfId="964"/>
    <cellStyle name="Note 2 2 10 3 10" xfId="4881"/>
    <cellStyle name="Note 2 2 10 3 10 2" xfId="22473"/>
    <cellStyle name="Note 2 2 10 3 10 3" xfId="39961"/>
    <cellStyle name="Note 2 2 10 3 11" xfId="5282"/>
    <cellStyle name="Note 2 2 10 3 11 2" xfId="22874"/>
    <cellStyle name="Note 2 2 10 3 11 3" xfId="40362"/>
    <cellStyle name="Note 2 2 10 3 12" xfId="5682"/>
    <cellStyle name="Note 2 2 10 3 12 2" xfId="23274"/>
    <cellStyle name="Note 2 2 10 3 12 3" xfId="40762"/>
    <cellStyle name="Note 2 2 10 3 13" xfId="6427"/>
    <cellStyle name="Note 2 2 10 3 13 2" xfId="23987"/>
    <cellStyle name="Note 2 2 10 3 13 3" xfId="41475"/>
    <cellStyle name="Note 2 2 10 3 14" xfId="7028"/>
    <cellStyle name="Note 2 2 10 3 14 2" xfId="24588"/>
    <cellStyle name="Note 2 2 10 3 14 3" xfId="42076"/>
    <cellStyle name="Note 2 2 10 3 15" xfId="7608"/>
    <cellStyle name="Note 2 2 10 3 15 2" xfId="25168"/>
    <cellStyle name="Note 2 2 10 3 15 3" xfId="42656"/>
    <cellStyle name="Note 2 2 10 3 16" xfId="8176"/>
    <cellStyle name="Note 2 2 10 3 16 2" xfId="25736"/>
    <cellStyle name="Note 2 2 10 3 16 3" xfId="43224"/>
    <cellStyle name="Note 2 2 10 3 17" xfId="8744"/>
    <cellStyle name="Note 2 2 10 3 17 2" xfId="26304"/>
    <cellStyle name="Note 2 2 10 3 17 3" xfId="43792"/>
    <cellStyle name="Note 2 2 10 3 18" xfId="9312"/>
    <cellStyle name="Note 2 2 10 3 18 2" xfId="26872"/>
    <cellStyle name="Note 2 2 10 3 18 3" xfId="44360"/>
    <cellStyle name="Note 2 2 10 3 19" xfId="9880"/>
    <cellStyle name="Note 2 2 10 3 19 2" xfId="27440"/>
    <cellStyle name="Note 2 2 10 3 19 3" xfId="44928"/>
    <cellStyle name="Note 2 2 10 3 2" xfId="1457"/>
    <cellStyle name="Note 2 2 10 3 2 2" xfId="19049"/>
    <cellStyle name="Note 2 2 10 3 2 3" xfId="36537"/>
    <cellStyle name="Note 2 2 10 3 20" xfId="10459"/>
    <cellStyle name="Note 2 2 10 3 20 2" xfId="28019"/>
    <cellStyle name="Note 2 2 10 3 20 3" xfId="45507"/>
    <cellStyle name="Note 2 2 10 3 21" xfId="11026"/>
    <cellStyle name="Note 2 2 10 3 21 2" xfId="28586"/>
    <cellStyle name="Note 2 2 10 3 21 3" xfId="46074"/>
    <cellStyle name="Note 2 2 10 3 22" xfId="11536"/>
    <cellStyle name="Note 2 2 10 3 22 2" xfId="29096"/>
    <cellStyle name="Note 2 2 10 3 22 3" xfId="46584"/>
    <cellStyle name="Note 2 2 10 3 23" xfId="12117"/>
    <cellStyle name="Note 2 2 10 3 23 2" xfId="29677"/>
    <cellStyle name="Note 2 2 10 3 23 3" xfId="47165"/>
    <cellStyle name="Note 2 2 10 3 24" xfId="12695"/>
    <cellStyle name="Note 2 2 10 3 24 2" xfId="30255"/>
    <cellStyle name="Note 2 2 10 3 24 3" xfId="47743"/>
    <cellStyle name="Note 2 2 10 3 25" xfId="13271"/>
    <cellStyle name="Note 2 2 10 3 25 2" xfId="30831"/>
    <cellStyle name="Note 2 2 10 3 25 3" xfId="48319"/>
    <cellStyle name="Note 2 2 10 3 26" xfId="13847"/>
    <cellStyle name="Note 2 2 10 3 26 2" xfId="31407"/>
    <cellStyle name="Note 2 2 10 3 26 3" xfId="48895"/>
    <cellStyle name="Note 2 2 10 3 27" xfId="14421"/>
    <cellStyle name="Note 2 2 10 3 27 2" xfId="31981"/>
    <cellStyle name="Note 2 2 10 3 27 3" xfId="49469"/>
    <cellStyle name="Note 2 2 10 3 28" xfId="14977"/>
    <cellStyle name="Note 2 2 10 3 28 2" xfId="32537"/>
    <cellStyle name="Note 2 2 10 3 28 3" xfId="50025"/>
    <cellStyle name="Note 2 2 10 3 29" xfId="15534"/>
    <cellStyle name="Note 2 2 10 3 29 2" xfId="33094"/>
    <cellStyle name="Note 2 2 10 3 29 3" xfId="50582"/>
    <cellStyle name="Note 2 2 10 3 3" xfId="1893"/>
    <cellStyle name="Note 2 2 10 3 3 2" xfId="19485"/>
    <cellStyle name="Note 2 2 10 3 3 3" xfId="36973"/>
    <cellStyle name="Note 2 2 10 3 30" xfId="16092"/>
    <cellStyle name="Note 2 2 10 3 30 2" xfId="33652"/>
    <cellStyle name="Note 2 2 10 3 30 3" xfId="51140"/>
    <cellStyle name="Note 2 2 10 3 31" xfId="16640"/>
    <cellStyle name="Note 2 2 10 3 31 2" xfId="34200"/>
    <cellStyle name="Note 2 2 10 3 31 3" xfId="51688"/>
    <cellStyle name="Note 2 2 10 3 32" xfId="17173"/>
    <cellStyle name="Note 2 2 10 3 32 2" xfId="34733"/>
    <cellStyle name="Note 2 2 10 3 32 3" xfId="52221"/>
    <cellStyle name="Note 2 2 10 3 33" xfId="17694"/>
    <cellStyle name="Note 2 2 10 3 33 2" xfId="35254"/>
    <cellStyle name="Note 2 2 10 3 33 3" xfId="52742"/>
    <cellStyle name="Note 2 2 10 3 34" xfId="18298"/>
    <cellStyle name="Note 2 2 10 3 35" xfId="35786"/>
    <cellStyle name="Note 2 2 10 3 36" xfId="53512"/>
    <cellStyle name="Note 2 2 10 3 37" xfId="53902"/>
    <cellStyle name="Note 2 2 10 3 4" xfId="2328"/>
    <cellStyle name="Note 2 2 10 3 4 2" xfId="19920"/>
    <cellStyle name="Note 2 2 10 3 4 3" xfId="37408"/>
    <cellStyle name="Note 2 2 10 3 5" xfId="2764"/>
    <cellStyle name="Note 2 2 10 3 5 2" xfId="20356"/>
    <cellStyle name="Note 2 2 10 3 5 3" xfId="37844"/>
    <cellStyle name="Note 2 2 10 3 6" xfId="3194"/>
    <cellStyle name="Note 2 2 10 3 6 2" xfId="20786"/>
    <cellStyle name="Note 2 2 10 3 6 3" xfId="38274"/>
    <cellStyle name="Note 2 2 10 3 7" xfId="3614"/>
    <cellStyle name="Note 2 2 10 3 7 2" xfId="21206"/>
    <cellStyle name="Note 2 2 10 3 7 3" xfId="38694"/>
    <cellStyle name="Note 2 2 10 3 8" xfId="4039"/>
    <cellStyle name="Note 2 2 10 3 8 2" xfId="21631"/>
    <cellStyle name="Note 2 2 10 3 8 3" xfId="39119"/>
    <cellStyle name="Note 2 2 10 3 9" xfId="4460"/>
    <cellStyle name="Note 2 2 10 3 9 2" xfId="22052"/>
    <cellStyle name="Note 2 2 10 3 9 3" xfId="39540"/>
    <cellStyle name="Note 2 2 10 30" xfId="13961"/>
    <cellStyle name="Note 2 2 10 30 2" xfId="31521"/>
    <cellStyle name="Note 2 2 10 30 3" xfId="49009"/>
    <cellStyle name="Note 2 2 10 31" xfId="14521"/>
    <cellStyle name="Note 2 2 10 31 2" xfId="32081"/>
    <cellStyle name="Note 2 2 10 31 3" xfId="49569"/>
    <cellStyle name="Note 2 2 10 32" xfId="15076"/>
    <cellStyle name="Note 2 2 10 32 2" xfId="32636"/>
    <cellStyle name="Note 2 2 10 32 3" xfId="50124"/>
    <cellStyle name="Note 2 2 10 33" xfId="15641"/>
    <cellStyle name="Note 2 2 10 33 2" xfId="33201"/>
    <cellStyle name="Note 2 2 10 33 3" xfId="50689"/>
    <cellStyle name="Note 2 2 10 34" xfId="16188"/>
    <cellStyle name="Note 2 2 10 34 2" xfId="33748"/>
    <cellStyle name="Note 2 2 10 34 3" xfId="51236"/>
    <cellStyle name="Note 2 2 10 35" xfId="16739"/>
    <cellStyle name="Note 2 2 10 35 2" xfId="34299"/>
    <cellStyle name="Note 2 2 10 35 3" xfId="51787"/>
    <cellStyle name="Note 2 2 10 36" xfId="17260"/>
    <cellStyle name="Note 2 2 10 36 2" xfId="34820"/>
    <cellStyle name="Note 2 2 10 36 3" xfId="52308"/>
    <cellStyle name="Note 2 2 10 37" xfId="17864"/>
    <cellStyle name="Note 2 2 10 38" xfId="35352"/>
    <cellStyle name="Note 2 2 10 39" xfId="53255"/>
    <cellStyle name="Note 2 2 10 4" xfId="707"/>
    <cellStyle name="Note 2 2 10 4 10" xfId="10769"/>
    <cellStyle name="Note 2 2 10 4 10 2" xfId="28329"/>
    <cellStyle name="Note 2 2 10 4 10 3" xfId="45817"/>
    <cellStyle name="Note 2 2 10 4 11" xfId="11279"/>
    <cellStyle name="Note 2 2 10 4 11 2" xfId="28839"/>
    <cellStyle name="Note 2 2 10 4 11 3" xfId="46327"/>
    <cellStyle name="Note 2 2 10 4 12" xfId="11860"/>
    <cellStyle name="Note 2 2 10 4 12 2" xfId="29420"/>
    <cellStyle name="Note 2 2 10 4 12 3" xfId="46908"/>
    <cellStyle name="Note 2 2 10 4 13" xfId="12438"/>
    <cellStyle name="Note 2 2 10 4 13 2" xfId="29998"/>
    <cellStyle name="Note 2 2 10 4 13 3" xfId="47486"/>
    <cellStyle name="Note 2 2 10 4 14" xfId="13014"/>
    <cellStyle name="Note 2 2 10 4 14 2" xfId="30574"/>
    <cellStyle name="Note 2 2 10 4 14 3" xfId="48062"/>
    <cellStyle name="Note 2 2 10 4 15" xfId="13590"/>
    <cellStyle name="Note 2 2 10 4 15 2" xfId="31150"/>
    <cellStyle name="Note 2 2 10 4 15 3" xfId="48638"/>
    <cellStyle name="Note 2 2 10 4 16" xfId="14164"/>
    <cellStyle name="Note 2 2 10 4 16 2" xfId="31724"/>
    <cellStyle name="Note 2 2 10 4 16 3" xfId="49212"/>
    <cellStyle name="Note 2 2 10 4 17" xfId="14720"/>
    <cellStyle name="Note 2 2 10 4 17 2" xfId="32280"/>
    <cellStyle name="Note 2 2 10 4 17 3" xfId="49768"/>
    <cellStyle name="Note 2 2 10 4 18" xfId="15277"/>
    <cellStyle name="Note 2 2 10 4 18 2" xfId="32837"/>
    <cellStyle name="Note 2 2 10 4 18 3" xfId="50325"/>
    <cellStyle name="Note 2 2 10 4 19" xfId="15835"/>
    <cellStyle name="Note 2 2 10 4 19 2" xfId="33395"/>
    <cellStyle name="Note 2 2 10 4 19 3" xfId="50883"/>
    <cellStyle name="Note 2 2 10 4 2" xfId="6170"/>
    <cellStyle name="Note 2 2 10 4 2 2" xfId="23730"/>
    <cellStyle name="Note 2 2 10 4 2 3" xfId="41218"/>
    <cellStyle name="Note 2 2 10 4 20" xfId="16383"/>
    <cellStyle name="Note 2 2 10 4 20 2" xfId="33943"/>
    <cellStyle name="Note 2 2 10 4 20 3" xfId="51431"/>
    <cellStyle name="Note 2 2 10 4 21" xfId="16916"/>
    <cellStyle name="Note 2 2 10 4 21 2" xfId="34476"/>
    <cellStyle name="Note 2 2 10 4 21 3" xfId="51964"/>
    <cellStyle name="Note 2 2 10 4 22" xfId="17437"/>
    <cellStyle name="Note 2 2 10 4 22 2" xfId="34997"/>
    <cellStyle name="Note 2 2 10 4 22 3" xfId="52485"/>
    <cellStyle name="Note 2 2 10 4 23" xfId="18041"/>
    <cellStyle name="Note 2 2 10 4 24" xfId="35529"/>
    <cellStyle name="Note 2 2 10 4 3" xfId="6771"/>
    <cellStyle name="Note 2 2 10 4 3 2" xfId="24331"/>
    <cellStyle name="Note 2 2 10 4 3 3" xfId="41819"/>
    <cellStyle name="Note 2 2 10 4 4" xfId="7351"/>
    <cellStyle name="Note 2 2 10 4 4 2" xfId="24911"/>
    <cellStyle name="Note 2 2 10 4 4 3" xfId="42399"/>
    <cellStyle name="Note 2 2 10 4 5" xfId="7919"/>
    <cellStyle name="Note 2 2 10 4 5 2" xfId="25479"/>
    <cellStyle name="Note 2 2 10 4 5 3" xfId="42967"/>
    <cellStyle name="Note 2 2 10 4 6" xfId="8487"/>
    <cellStyle name="Note 2 2 10 4 6 2" xfId="26047"/>
    <cellStyle name="Note 2 2 10 4 6 3" xfId="43535"/>
    <cellStyle name="Note 2 2 10 4 7" xfId="9055"/>
    <cellStyle name="Note 2 2 10 4 7 2" xfId="26615"/>
    <cellStyle name="Note 2 2 10 4 7 3" xfId="44103"/>
    <cellStyle name="Note 2 2 10 4 8" xfId="9623"/>
    <cellStyle name="Note 2 2 10 4 8 2" xfId="27183"/>
    <cellStyle name="Note 2 2 10 4 8 3" xfId="44671"/>
    <cellStyle name="Note 2 2 10 4 9" xfId="10202"/>
    <cellStyle name="Note 2 2 10 4 9 2" xfId="27762"/>
    <cellStyle name="Note 2 2 10 4 9 3" xfId="45250"/>
    <cellStyle name="Note 2 2 10 40" xfId="53617"/>
    <cellStyle name="Note 2 2 10 5" xfId="1200"/>
    <cellStyle name="Note 2 2 10 5 2" xfId="18792"/>
    <cellStyle name="Note 2 2 10 5 3" xfId="36280"/>
    <cellStyle name="Note 2 2 10 6" xfId="1636"/>
    <cellStyle name="Note 2 2 10 6 2" xfId="19228"/>
    <cellStyle name="Note 2 2 10 6 3" xfId="36716"/>
    <cellStyle name="Note 2 2 10 7" xfId="2071"/>
    <cellStyle name="Note 2 2 10 7 2" xfId="19663"/>
    <cellStyle name="Note 2 2 10 7 3" xfId="37151"/>
    <cellStyle name="Note 2 2 10 8" xfId="2507"/>
    <cellStyle name="Note 2 2 10 8 2" xfId="20099"/>
    <cellStyle name="Note 2 2 10 8 3" xfId="37587"/>
    <cellStyle name="Note 2 2 10 9" xfId="1949"/>
    <cellStyle name="Note 2 2 10 9 2" xfId="19541"/>
    <cellStyle name="Note 2 2 10 9 3" xfId="37029"/>
    <cellStyle name="Note 2 2 11" xfId="258"/>
    <cellStyle name="Note 2 2 11 10" xfId="4050"/>
    <cellStyle name="Note 2 2 11 10 2" xfId="21642"/>
    <cellStyle name="Note 2 2 11 10 3" xfId="39130"/>
    <cellStyle name="Note 2 2 11 11" xfId="4471"/>
    <cellStyle name="Note 2 2 11 11 2" xfId="22063"/>
    <cellStyle name="Note 2 2 11 11 3" xfId="39551"/>
    <cellStyle name="Note 2 2 11 12" xfId="4892"/>
    <cellStyle name="Note 2 2 11 12 2" xfId="22484"/>
    <cellStyle name="Note 2 2 11 12 3" xfId="39972"/>
    <cellStyle name="Note 2 2 11 13" xfId="5293"/>
    <cellStyle name="Note 2 2 11 13 2" xfId="22885"/>
    <cellStyle name="Note 2 2 11 13 3" xfId="40373"/>
    <cellStyle name="Note 2 2 11 14" xfId="6006"/>
    <cellStyle name="Note 2 2 11 14 2" xfId="23598"/>
    <cellStyle name="Note 2 2 11 14 3" xfId="41086"/>
    <cellStyle name="Note 2 2 11 15" xfId="6607"/>
    <cellStyle name="Note 2 2 11 15 2" xfId="24167"/>
    <cellStyle name="Note 2 2 11 15 3" xfId="41655"/>
    <cellStyle name="Note 2 2 11 16" xfId="7187"/>
    <cellStyle name="Note 2 2 11 16 2" xfId="24747"/>
    <cellStyle name="Note 2 2 11 16 3" xfId="42235"/>
    <cellStyle name="Note 2 2 11 17" xfId="7755"/>
    <cellStyle name="Note 2 2 11 17 2" xfId="25315"/>
    <cellStyle name="Note 2 2 11 17 3" xfId="42803"/>
    <cellStyle name="Note 2 2 11 18" xfId="8323"/>
    <cellStyle name="Note 2 2 11 18 2" xfId="25883"/>
    <cellStyle name="Note 2 2 11 18 3" xfId="43371"/>
    <cellStyle name="Note 2 2 11 19" xfId="8891"/>
    <cellStyle name="Note 2 2 11 19 2" xfId="26451"/>
    <cellStyle name="Note 2 2 11 19 3" xfId="43939"/>
    <cellStyle name="Note 2 2 11 2" xfId="540"/>
    <cellStyle name="Note 2 2 11 2 2" xfId="18575"/>
    <cellStyle name="Note 2 2 11 2 3" xfId="36063"/>
    <cellStyle name="Note 2 2 11 20" xfId="9459"/>
    <cellStyle name="Note 2 2 11 20 2" xfId="27019"/>
    <cellStyle name="Note 2 2 11 20 3" xfId="44507"/>
    <cellStyle name="Note 2 2 11 21" xfId="10039"/>
    <cellStyle name="Note 2 2 11 21 2" xfId="27599"/>
    <cellStyle name="Note 2 2 11 21 3" xfId="45087"/>
    <cellStyle name="Note 2 2 11 22" xfId="10606"/>
    <cellStyle name="Note 2 2 11 22 2" xfId="28166"/>
    <cellStyle name="Note 2 2 11 22 3" xfId="45654"/>
    <cellStyle name="Note 2 2 11 23" xfId="11117"/>
    <cellStyle name="Note 2 2 11 23 2" xfId="28677"/>
    <cellStyle name="Note 2 2 11 23 3" xfId="46165"/>
    <cellStyle name="Note 2 2 11 24" xfId="11696"/>
    <cellStyle name="Note 2 2 11 24 2" xfId="29256"/>
    <cellStyle name="Note 2 2 11 24 3" xfId="46744"/>
    <cellStyle name="Note 2 2 11 25" xfId="12274"/>
    <cellStyle name="Note 2 2 11 25 2" xfId="29834"/>
    <cellStyle name="Note 2 2 11 25 3" xfId="47322"/>
    <cellStyle name="Note 2 2 11 26" xfId="12853"/>
    <cellStyle name="Note 2 2 11 26 2" xfId="30413"/>
    <cellStyle name="Note 2 2 11 26 3" xfId="47901"/>
    <cellStyle name="Note 2 2 11 27" xfId="13429"/>
    <cellStyle name="Note 2 2 11 27 2" xfId="30989"/>
    <cellStyle name="Note 2 2 11 27 3" xfId="48477"/>
    <cellStyle name="Note 2 2 11 28" xfId="14006"/>
    <cellStyle name="Note 2 2 11 28 2" xfId="31566"/>
    <cellStyle name="Note 2 2 11 28 3" xfId="49054"/>
    <cellStyle name="Note 2 2 11 29" xfId="14566"/>
    <cellStyle name="Note 2 2 11 29 2" xfId="32126"/>
    <cellStyle name="Note 2 2 11 29 3" xfId="49614"/>
    <cellStyle name="Note 2 2 11 3" xfId="1033"/>
    <cellStyle name="Note 2 2 11 3 2" xfId="18649"/>
    <cellStyle name="Note 2 2 11 3 3" xfId="36137"/>
    <cellStyle name="Note 2 2 11 30" xfId="15121"/>
    <cellStyle name="Note 2 2 11 30 2" xfId="32681"/>
    <cellStyle name="Note 2 2 11 30 3" xfId="50169"/>
    <cellStyle name="Note 2 2 11 31" xfId="15686"/>
    <cellStyle name="Note 2 2 11 31 2" xfId="33246"/>
    <cellStyle name="Note 2 2 11 31 3" xfId="50734"/>
    <cellStyle name="Note 2 2 11 32" xfId="16233"/>
    <cellStyle name="Note 2 2 11 32 2" xfId="33793"/>
    <cellStyle name="Note 2 2 11 32 3" xfId="51281"/>
    <cellStyle name="Note 2 2 11 33" xfId="16784"/>
    <cellStyle name="Note 2 2 11 33 2" xfId="34344"/>
    <cellStyle name="Note 2 2 11 33 3" xfId="51832"/>
    <cellStyle name="Note 2 2 11 34" xfId="17305"/>
    <cellStyle name="Note 2 2 11 34 2" xfId="34865"/>
    <cellStyle name="Note 2 2 11 34 3" xfId="52353"/>
    <cellStyle name="Note 2 2 11 35" xfId="17909"/>
    <cellStyle name="Note 2 2 11 36" xfId="35397"/>
    <cellStyle name="Note 2 2 11 37" xfId="53087"/>
    <cellStyle name="Note 2 2 11 38" xfId="53655"/>
    <cellStyle name="Note 2 2 11 4" xfId="1468"/>
    <cellStyle name="Note 2 2 11 4 2" xfId="19060"/>
    <cellStyle name="Note 2 2 11 4 3" xfId="36548"/>
    <cellStyle name="Note 2 2 11 5" xfId="1904"/>
    <cellStyle name="Note 2 2 11 5 2" xfId="19496"/>
    <cellStyle name="Note 2 2 11 5 3" xfId="36984"/>
    <cellStyle name="Note 2 2 11 6" xfId="2339"/>
    <cellStyle name="Note 2 2 11 6 2" xfId="19931"/>
    <cellStyle name="Note 2 2 11 6 3" xfId="37419"/>
    <cellStyle name="Note 2 2 11 7" xfId="2796"/>
    <cellStyle name="Note 2 2 11 7 2" xfId="20388"/>
    <cellStyle name="Note 2 2 11 7 3" xfId="37876"/>
    <cellStyle name="Note 2 2 11 8" xfId="2971"/>
    <cellStyle name="Note 2 2 11 8 2" xfId="20563"/>
    <cellStyle name="Note 2 2 11 8 3" xfId="38051"/>
    <cellStyle name="Note 2 2 11 9" xfId="3625"/>
    <cellStyle name="Note 2 2 11 9 2" xfId="21217"/>
    <cellStyle name="Note 2 2 11 9 3" xfId="38705"/>
    <cellStyle name="Note 2 2 12" xfId="123"/>
    <cellStyle name="Note 2 2 12 10" xfId="3289"/>
    <cellStyle name="Note 2 2 12 10 2" xfId="20881"/>
    <cellStyle name="Note 2 2 12 10 3" xfId="38369"/>
    <cellStyle name="Note 2 2 12 11" xfId="3714"/>
    <cellStyle name="Note 2 2 12 11 2" xfId="21306"/>
    <cellStyle name="Note 2 2 12 11 3" xfId="38794"/>
    <cellStyle name="Note 2 2 12 12" xfId="4135"/>
    <cellStyle name="Note 2 2 12 12 2" xfId="21727"/>
    <cellStyle name="Note 2 2 12 12 3" xfId="39215"/>
    <cellStyle name="Note 2 2 12 13" xfId="4556"/>
    <cellStyle name="Note 2 2 12 13 2" xfId="22148"/>
    <cellStyle name="Note 2 2 12 13 3" xfId="39636"/>
    <cellStyle name="Note 2 2 12 14" xfId="5985"/>
    <cellStyle name="Note 2 2 12 14 2" xfId="23577"/>
    <cellStyle name="Note 2 2 12 14 3" xfId="41065"/>
    <cellStyle name="Note 2 2 12 15" xfId="6586"/>
    <cellStyle name="Note 2 2 12 15 2" xfId="24146"/>
    <cellStyle name="Note 2 2 12 15 3" xfId="41634"/>
    <cellStyle name="Note 2 2 12 16" xfId="7166"/>
    <cellStyle name="Note 2 2 12 16 2" xfId="24726"/>
    <cellStyle name="Note 2 2 12 16 3" xfId="42214"/>
    <cellStyle name="Note 2 2 12 17" xfId="7734"/>
    <cellStyle name="Note 2 2 12 17 2" xfId="25294"/>
    <cellStyle name="Note 2 2 12 17 3" xfId="42782"/>
    <cellStyle name="Note 2 2 12 18" xfId="8302"/>
    <cellStyle name="Note 2 2 12 18 2" xfId="25862"/>
    <cellStyle name="Note 2 2 12 18 3" xfId="43350"/>
    <cellStyle name="Note 2 2 12 19" xfId="8870"/>
    <cellStyle name="Note 2 2 12 19 2" xfId="26430"/>
    <cellStyle name="Note 2 2 12 19 3" xfId="43918"/>
    <cellStyle name="Note 2 2 12 2" xfId="519"/>
    <cellStyle name="Note 2 2 12 2 2" xfId="18560"/>
    <cellStyle name="Note 2 2 12 2 3" xfId="36048"/>
    <cellStyle name="Note 2 2 12 20" xfId="9438"/>
    <cellStyle name="Note 2 2 12 20 2" xfId="26998"/>
    <cellStyle name="Note 2 2 12 20 3" xfId="44486"/>
    <cellStyle name="Note 2 2 12 21" xfId="10018"/>
    <cellStyle name="Note 2 2 12 21 2" xfId="27578"/>
    <cellStyle name="Note 2 2 12 21 3" xfId="45066"/>
    <cellStyle name="Note 2 2 12 22" xfId="10585"/>
    <cellStyle name="Note 2 2 12 22 2" xfId="28145"/>
    <cellStyle name="Note 2 2 12 22 3" xfId="45633"/>
    <cellStyle name="Note 2 2 12 23" xfId="11096"/>
    <cellStyle name="Note 2 2 12 23 2" xfId="28656"/>
    <cellStyle name="Note 2 2 12 23 3" xfId="46144"/>
    <cellStyle name="Note 2 2 12 24" xfId="11675"/>
    <cellStyle name="Note 2 2 12 24 2" xfId="29235"/>
    <cellStyle name="Note 2 2 12 24 3" xfId="46723"/>
    <cellStyle name="Note 2 2 12 25" xfId="12253"/>
    <cellStyle name="Note 2 2 12 25 2" xfId="29813"/>
    <cellStyle name="Note 2 2 12 25 3" xfId="47301"/>
    <cellStyle name="Note 2 2 12 26" xfId="12832"/>
    <cellStyle name="Note 2 2 12 26 2" xfId="30392"/>
    <cellStyle name="Note 2 2 12 26 3" xfId="47880"/>
    <cellStyle name="Note 2 2 12 27" xfId="13408"/>
    <cellStyle name="Note 2 2 12 27 2" xfId="30968"/>
    <cellStyle name="Note 2 2 12 27 3" xfId="48456"/>
    <cellStyle name="Note 2 2 12 28" xfId="13985"/>
    <cellStyle name="Note 2 2 12 28 2" xfId="31545"/>
    <cellStyle name="Note 2 2 12 28 3" xfId="49033"/>
    <cellStyle name="Note 2 2 12 29" xfId="14545"/>
    <cellStyle name="Note 2 2 12 29 2" xfId="32105"/>
    <cellStyle name="Note 2 2 12 29 3" xfId="49593"/>
    <cellStyle name="Note 2 2 12 3" xfId="1012"/>
    <cellStyle name="Note 2 2 12 3 2" xfId="18628"/>
    <cellStyle name="Note 2 2 12 3 3" xfId="36116"/>
    <cellStyle name="Note 2 2 12 30" xfId="15100"/>
    <cellStyle name="Note 2 2 12 30 2" xfId="32660"/>
    <cellStyle name="Note 2 2 12 30 3" xfId="50148"/>
    <cellStyle name="Note 2 2 12 31" xfId="15665"/>
    <cellStyle name="Note 2 2 12 31 2" xfId="33225"/>
    <cellStyle name="Note 2 2 12 31 3" xfId="50713"/>
    <cellStyle name="Note 2 2 12 32" xfId="16212"/>
    <cellStyle name="Note 2 2 12 32 2" xfId="33772"/>
    <cellStyle name="Note 2 2 12 32 3" xfId="51260"/>
    <cellStyle name="Note 2 2 12 33" xfId="16763"/>
    <cellStyle name="Note 2 2 12 33 2" xfId="34323"/>
    <cellStyle name="Note 2 2 12 33 3" xfId="51811"/>
    <cellStyle name="Note 2 2 12 34" xfId="17284"/>
    <cellStyle name="Note 2 2 12 34 2" xfId="34844"/>
    <cellStyle name="Note 2 2 12 34 3" xfId="52332"/>
    <cellStyle name="Note 2 2 12 35" xfId="17888"/>
    <cellStyle name="Note 2 2 12 36" xfId="35376"/>
    <cellStyle name="Note 2 2 12 37" xfId="53066"/>
    <cellStyle name="Note 2 2 12 38" xfId="53723"/>
    <cellStyle name="Note 2 2 12 4" xfId="486"/>
    <cellStyle name="Note 2 2 12 4 2" xfId="18533"/>
    <cellStyle name="Note 2 2 12 4 3" xfId="36021"/>
    <cellStyle name="Note 2 2 12 5" xfId="1132"/>
    <cellStyle name="Note 2 2 12 5 2" xfId="18724"/>
    <cellStyle name="Note 2 2 12 5 3" xfId="36212"/>
    <cellStyle name="Note 2 2 12 6" xfId="1568"/>
    <cellStyle name="Note 2 2 12 6 2" xfId="19160"/>
    <cellStyle name="Note 2 2 12 6 3" xfId="36648"/>
    <cellStyle name="Note 2 2 12 7" xfId="2910"/>
    <cellStyle name="Note 2 2 12 7 2" xfId="20502"/>
    <cellStyle name="Note 2 2 12 7 3" xfId="37990"/>
    <cellStyle name="Note 2 2 12 8" xfId="2934"/>
    <cellStyle name="Note 2 2 12 8 2" xfId="20526"/>
    <cellStyle name="Note 2 2 12 8 3" xfId="38014"/>
    <cellStyle name="Note 2 2 12 9" xfId="3178"/>
    <cellStyle name="Note 2 2 12 9 2" xfId="20770"/>
    <cellStyle name="Note 2 2 12 9 3" xfId="38258"/>
    <cellStyle name="Note 2 2 13" xfId="187"/>
    <cellStyle name="Note 2 2 13 10" xfId="2833"/>
    <cellStyle name="Note 2 2 13 10 2" xfId="20425"/>
    <cellStyle name="Note 2 2 13 10 3" xfId="37913"/>
    <cellStyle name="Note 2 2 13 11" xfId="3117"/>
    <cellStyle name="Note 2 2 13 11 2" xfId="20709"/>
    <cellStyle name="Note 2 2 13 11 3" xfId="38197"/>
    <cellStyle name="Note 2 2 13 12" xfId="3184"/>
    <cellStyle name="Note 2 2 13 12 2" xfId="20776"/>
    <cellStyle name="Note 2 2 13 12 3" xfId="38264"/>
    <cellStyle name="Note 2 2 13 13" xfId="3254"/>
    <cellStyle name="Note 2 2 13 13 2" xfId="20846"/>
    <cellStyle name="Note 2 2 13 13 3" xfId="38334"/>
    <cellStyle name="Note 2 2 13 14" xfId="5992"/>
    <cellStyle name="Note 2 2 13 14 2" xfId="23584"/>
    <cellStyle name="Note 2 2 13 14 3" xfId="41072"/>
    <cellStyle name="Note 2 2 13 15" xfId="6593"/>
    <cellStyle name="Note 2 2 13 15 2" xfId="24153"/>
    <cellStyle name="Note 2 2 13 15 3" xfId="41641"/>
    <cellStyle name="Note 2 2 13 16" xfId="7173"/>
    <cellStyle name="Note 2 2 13 16 2" xfId="24733"/>
    <cellStyle name="Note 2 2 13 16 3" xfId="42221"/>
    <cellStyle name="Note 2 2 13 17" xfId="7741"/>
    <cellStyle name="Note 2 2 13 17 2" xfId="25301"/>
    <cellStyle name="Note 2 2 13 17 3" xfId="42789"/>
    <cellStyle name="Note 2 2 13 18" xfId="8309"/>
    <cellStyle name="Note 2 2 13 18 2" xfId="25869"/>
    <cellStyle name="Note 2 2 13 18 3" xfId="43357"/>
    <cellStyle name="Note 2 2 13 19" xfId="8877"/>
    <cellStyle name="Note 2 2 13 19 2" xfId="26437"/>
    <cellStyle name="Note 2 2 13 19 3" xfId="43925"/>
    <cellStyle name="Note 2 2 13 2" xfId="526"/>
    <cellStyle name="Note 2 2 13 2 2" xfId="18567"/>
    <cellStyle name="Note 2 2 13 2 3" xfId="36055"/>
    <cellStyle name="Note 2 2 13 20" xfId="9445"/>
    <cellStyle name="Note 2 2 13 20 2" xfId="27005"/>
    <cellStyle name="Note 2 2 13 20 3" xfId="44493"/>
    <cellStyle name="Note 2 2 13 21" xfId="10025"/>
    <cellStyle name="Note 2 2 13 21 2" xfId="27585"/>
    <cellStyle name="Note 2 2 13 21 3" xfId="45073"/>
    <cellStyle name="Note 2 2 13 22" xfId="10592"/>
    <cellStyle name="Note 2 2 13 22 2" xfId="28152"/>
    <cellStyle name="Note 2 2 13 22 3" xfId="45640"/>
    <cellStyle name="Note 2 2 13 23" xfId="11103"/>
    <cellStyle name="Note 2 2 13 23 2" xfId="28663"/>
    <cellStyle name="Note 2 2 13 23 3" xfId="46151"/>
    <cellStyle name="Note 2 2 13 24" xfId="11682"/>
    <cellStyle name="Note 2 2 13 24 2" xfId="29242"/>
    <cellStyle name="Note 2 2 13 24 3" xfId="46730"/>
    <cellStyle name="Note 2 2 13 25" xfId="12260"/>
    <cellStyle name="Note 2 2 13 25 2" xfId="29820"/>
    <cellStyle name="Note 2 2 13 25 3" xfId="47308"/>
    <cellStyle name="Note 2 2 13 26" xfId="12839"/>
    <cellStyle name="Note 2 2 13 26 2" xfId="30399"/>
    <cellStyle name="Note 2 2 13 26 3" xfId="47887"/>
    <cellStyle name="Note 2 2 13 27" xfId="13415"/>
    <cellStyle name="Note 2 2 13 27 2" xfId="30975"/>
    <cellStyle name="Note 2 2 13 27 3" xfId="48463"/>
    <cellStyle name="Note 2 2 13 28" xfId="13992"/>
    <cellStyle name="Note 2 2 13 28 2" xfId="31552"/>
    <cellStyle name="Note 2 2 13 28 3" xfId="49040"/>
    <cellStyle name="Note 2 2 13 29" xfId="14552"/>
    <cellStyle name="Note 2 2 13 29 2" xfId="32112"/>
    <cellStyle name="Note 2 2 13 29 3" xfId="49600"/>
    <cellStyle name="Note 2 2 13 3" xfId="1019"/>
    <cellStyle name="Note 2 2 13 3 2" xfId="18635"/>
    <cellStyle name="Note 2 2 13 3 3" xfId="36123"/>
    <cellStyle name="Note 2 2 13 30" xfId="15107"/>
    <cellStyle name="Note 2 2 13 30 2" xfId="32667"/>
    <cellStyle name="Note 2 2 13 30 3" xfId="50155"/>
    <cellStyle name="Note 2 2 13 31" xfId="15672"/>
    <cellStyle name="Note 2 2 13 31 2" xfId="33232"/>
    <cellStyle name="Note 2 2 13 31 3" xfId="50720"/>
    <cellStyle name="Note 2 2 13 32" xfId="16219"/>
    <cellStyle name="Note 2 2 13 32 2" xfId="33779"/>
    <cellStyle name="Note 2 2 13 32 3" xfId="51267"/>
    <cellStyle name="Note 2 2 13 33" xfId="16770"/>
    <cellStyle name="Note 2 2 13 33 2" xfId="34330"/>
    <cellStyle name="Note 2 2 13 33 3" xfId="51818"/>
    <cellStyle name="Note 2 2 13 34" xfId="17291"/>
    <cellStyle name="Note 2 2 13 34 2" xfId="34851"/>
    <cellStyle name="Note 2 2 13 34 3" xfId="52339"/>
    <cellStyle name="Note 2 2 13 35" xfId="17895"/>
    <cellStyle name="Note 2 2 13 36" xfId="35383"/>
    <cellStyle name="Note 2 2 13 37" xfId="53073"/>
    <cellStyle name="Note 2 2 13 38" xfId="53555"/>
    <cellStyle name="Note 2 2 13 4" xfId="492"/>
    <cellStyle name="Note 2 2 13 4 2" xfId="18539"/>
    <cellStyle name="Note 2 2 13 4 3" xfId="36027"/>
    <cellStyle name="Note 2 2 13 5" xfId="505"/>
    <cellStyle name="Note 2 2 13 5 2" xfId="18552"/>
    <cellStyle name="Note 2 2 13 5 3" xfId="36040"/>
    <cellStyle name="Note 2 2 13 6" xfId="988"/>
    <cellStyle name="Note 2 2 13 6 2" xfId="18604"/>
    <cellStyle name="Note 2 2 13 6 3" xfId="36092"/>
    <cellStyle name="Note 2 2 13 7" xfId="3081"/>
    <cellStyle name="Note 2 2 13 7 2" xfId="20673"/>
    <cellStyle name="Note 2 2 13 7 3" xfId="38161"/>
    <cellStyle name="Note 2 2 13 8" xfId="2948"/>
    <cellStyle name="Note 2 2 13 8 2" xfId="20540"/>
    <cellStyle name="Note 2 2 13 8 3" xfId="38028"/>
    <cellStyle name="Note 2 2 13 9" xfId="3042"/>
    <cellStyle name="Note 2 2 13 9 2" xfId="20634"/>
    <cellStyle name="Note 2 2 13 9 3" xfId="38122"/>
    <cellStyle name="Note 2 2 14" xfId="299"/>
    <cellStyle name="Note 2 2 14 10" xfId="10571"/>
    <cellStyle name="Note 2 2 14 10 2" xfId="28131"/>
    <cellStyle name="Note 2 2 14 10 3" xfId="45619"/>
    <cellStyle name="Note 2 2 14 11" xfId="11082"/>
    <cellStyle name="Note 2 2 14 11 2" xfId="28642"/>
    <cellStyle name="Note 2 2 14 11 3" xfId="46130"/>
    <cellStyle name="Note 2 2 14 12" xfId="11661"/>
    <cellStyle name="Note 2 2 14 12 2" xfId="29221"/>
    <cellStyle name="Note 2 2 14 12 3" xfId="46709"/>
    <cellStyle name="Note 2 2 14 13" xfId="12239"/>
    <cellStyle name="Note 2 2 14 13 2" xfId="29799"/>
    <cellStyle name="Note 2 2 14 13 3" xfId="47287"/>
    <cellStyle name="Note 2 2 14 14" xfId="12818"/>
    <cellStyle name="Note 2 2 14 14 2" xfId="30378"/>
    <cellStyle name="Note 2 2 14 14 3" xfId="47866"/>
    <cellStyle name="Note 2 2 14 15" xfId="13394"/>
    <cellStyle name="Note 2 2 14 15 2" xfId="30954"/>
    <cellStyle name="Note 2 2 14 15 3" xfId="48442"/>
    <cellStyle name="Note 2 2 14 16" xfId="13971"/>
    <cellStyle name="Note 2 2 14 16 2" xfId="31531"/>
    <cellStyle name="Note 2 2 14 16 3" xfId="49019"/>
    <cellStyle name="Note 2 2 14 17" xfId="14531"/>
    <cellStyle name="Note 2 2 14 17 2" xfId="32091"/>
    <cellStyle name="Note 2 2 14 17 3" xfId="49579"/>
    <cellStyle name="Note 2 2 14 18" xfId="15086"/>
    <cellStyle name="Note 2 2 14 18 2" xfId="32646"/>
    <cellStyle name="Note 2 2 14 18 3" xfId="50134"/>
    <cellStyle name="Note 2 2 14 19" xfId="15651"/>
    <cellStyle name="Note 2 2 14 19 2" xfId="33211"/>
    <cellStyle name="Note 2 2 14 19 3" xfId="50699"/>
    <cellStyle name="Note 2 2 14 2" xfId="5971"/>
    <cellStyle name="Note 2 2 14 2 2" xfId="23563"/>
    <cellStyle name="Note 2 2 14 2 3" xfId="41051"/>
    <cellStyle name="Note 2 2 14 20" xfId="16198"/>
    <cellStyle name="Note 2 2 14 20 2" xfId="33758"/>
    <cellStyle name="Note 2 2 14 20 3" xfId="51246"/>
    <cellStyle name="Note 2 2 14 21" xfId="16749"/>
    <cellStyle name="Note 2 2 14 21 2" xfId="34309"/>
    <cellStyle name="Note 2 2 14 21 3" xfId="51797"/>
    <cellStyle name="Note 2 2 14 22" xfId="17270"/>
    <cellStyle name="Note 2 2 14 22 2" xfId="34830"/>
    <cellStyle name="Note 2 2 14 22 3" xfId="52318"/>
    <cellStyle name="Note 2 2 14 23" xfId="18346"/>
    <cellStyle name="Note 2 2 14 23 2" xfId="35834"/>
    <cellStyle name="Note 2 2 14 24" xfId="17874"/>
    <cellStyle name="Note 2 2 14 25" xfId="35362"/>
    <cellStyle name="Note 2 2 14 3" xfId="6572"/>
    <cellStyle name="Note 2 2 14 3 2" xfId="24132"/>
    <cellStyle name="Note 2 2 14 3 3" xfId="41620"/>
    <cellStyle name="Note 2 2 14 4" xfId="7152"/>
    <cellStyle name="Note 2 2 14 4 2" xfId="24712"/>
    <cellStyle name="Note 2 2 14 4 3" xfId="42200"/>
    <cellStyle name="Note 2 2 14 5" xfId="7720"/>
    <cellStyle name="Note 2 2 14 5 2" xfId="25280"/>
    <cellStyle name="Note 2 2 14 5 3" xfId="42768"/>
    <cellStyle name="Note 2 2 14 6" xfId="8288"/>
    <cellStyle name="Note 2 2 14 6 2" xfId="25848"/>
    <cellStyle name="Note 2 2 14 6 3" xfId="43336"/>
    <cellStyle name="Note 2 2 14 7" xfId="8856"/>
    <cellStyle name="Note 2 2 14 7 2" xfId="26416"/>
    <cellStyle name="Note 2 2 14 7 3" xfId="43904"/>
    <cellStyle name="Note 2 2 14 8" xfId="9424"/>
    <cellStyle name="Note 2 2 14 8 2" xfId="26984"/>
    <cellStyle name="Note 2 2 14 8 3" xfId="44472"/>
    <cellStyle name="Note 2 2 14 9" xfId="10004"/>
    <cellStyle name="Note 2 2 14 9 2" xfId="27564"/>
    <cellStyle name="Note 2 2 14 9 3" xfId="45052"/>
    <cellStyle name="Note 2 2 15" xfId="310"/>
    <cellStyle name="Note 2 2 15 2" xfId="18357"/>
    <cellStyle name="Note 2 2 15 3" xfId="35845"/>
    <cellStyle name="Note 2 2 16" xfId="318"/>
    <cellStyle name="Note 2 2 16 2" xfId="18365"/>
    <cellStyle name="Note 2 2 16 3" xfId="35853"/>
    <cellStyle name="Note 2 2 17" xfId="309"/>
    <cellStyle name="Note 2 2 17 2" xfId="18356"/>
    <cellStyle name="Note 2 2 17 3" xfId="35844"/>
    <cellStyle name="Note 2 2 18" xfId="296"/>
    <cellStyle name="Note 2 2 18 2" xfId="18343"/>
    <cellStyle name="Note 2 2 18 3" xfId="35831"/>
    <cellStyle name="Note 2 2 19" xfId="304"/>
    <cellStyle name="Note 2 2 19 2" xfId="18351"/>
    <cellStyle name="Note 2 2 19 3" xfId="35839"/>
    <cellStyle name="Note 2 2 2" xfId="195"/>
    <cellStyle name="Note 2 2 2 10" xfId="2357"/>
    <cellStyle name="Note 2 2 2 10 2" xfId="19949"/>
    <cellStyle name="Note 2 2 2 10 3" xfId="37437"/>
    <cellStyle name="Note 2 2 2 11" xfId="3079"/>
    <cellStyle name="Note 2 2 2 11 2" xfId="20671"/>
    <cellStyle name="Note 2 2 2 11 3" xfId="38159"/>
    <cellStyle name="Note 2 2 2 12" xfId="3211"/>
    <cellStyle name="Note 2 2 2 12 2" xfId="20803"/>
    <cellStyle name="Note 2 2 2 12 3" xfId="38291"/>
    <cellStyle name="Note 2 2 2 13" xfId="3642"/>
    <cellStyle name="Note 2 2 2 13 2" xfId="21234"/>
    <cellStyle name="Note 2 2 2 13 3" xfId="38722"/>
    <cellStyle name="Note 2 2 2 14" xfId="4066"/>
    <cellStyle name="Note 2 2 2 14 2" xfId="21658"/>
    <cellStyle name="Note 2 2 2 14 3" xfId="39146"/>
    <cellStyle name="Note 2 2 2 15" xfId="4487"/>
    <cellStyle name="Note 2 2 2 15 2" xfId="22079"/>
    <cellStyle name="Note 2 2 2 15 3" xfId="39567"/>
    <cellStyle name="Note 2 2 2 16" xfId="4905"/>
    <cellStyle name="Note 2 2 2 16 2" xfId="22497"/>
    <cellStyle name="Note 2 2 2 16 3" xfId="39985"/>
    <cellStyle name="Note 2 2 2 17" xfId="5305"/>
    <cellStyle name="Note 2 2 2 17 2" xfId="22897"/>
    <cellStyle name="Note 2 2 2 17 3" xfId="40385"/>
    <cellStyle name="Note 2 2 2 18" xfId="5808"/>
    <cellStyle name="Note 2 2 2 18 2" xfId="23400"/>
    <cellStyle name="Note 2 2 2 18 3" xfId="40888"/>
    <cellStyle name="Note 2 2 2 19" xfId="5725"/>
    <cellStyle name="Note 2 2 2 19 2" xfId="23317"/>
    <cellStyle name="Note 2 2 2 19 3" xfId="40805"/>
    <cellStyle name="Note 2 2 2 2" xfId="623"/>
    <cellStyle name="Note 2 2 2 2 10" xfId="3700"/>
    <cellStyle name="Note 2 2 2 2 10 2" xfId="21292"/>
    <cellStyle name="Note 2 2 2 2 10 3" xfId="38780"/>
    <cellStyle name="Note 2 2 2 2 11" xfId="4121"/>
    <cellStyle name="Note 2 2 2 2 11 2" xfId="21713"/>
    <cellStyle name="Note 2 2 2 2 11 3" xfId="39201"/>
    <cellStyle name="Note 2 2 2 2 12" xfId="4542"/>
    <cellStyle name="Note 2 2 2 2 12 2" xfId="22134"/>
    <cellStyle name="Note 2 2 2 2 12 3" xfId="39622"/>
    <cellStyle name="Note 2 2 2 2 13" xfId="4953"/>
    <cellStyle name="Note 2 2 2 2 13 2" xfId="22545"/>
    <cellStyle name="Note 2 2 2 2 13 3" xfId="40033"/>
    <cellStyle name="Note 2 2 2 2 14" xfId="5353"/>
    <cellStyle name="Note 2 2 2 2 14 2" xfId="22945"/>
    <cellStyle name="Note 2 2 2 2 14 3" xfId="40433"/>
    <cellStyle name="Note 2 2 2 2 15" xfId="5874"/>
    <cellStyle name="Note 2 2 2 2 15 2" xfId="23466"/>
    <cellStyle name="Note 2 2 2 2 15 3" xfId="40954"/>
    <cellStyle name="Note 2 2 2 2 16" xfId="6473"/>
    <cellStyle name="Note 2 2 2 2 16 2" xfId="24033"/>
    <cellStyle name="Note 2 2 2 2 16 3" xfId="41521"/>
    <cellStyle name="Note 2 2 2 2 17" xfId="7053"/>
    <cellStyle name="Note 2 2 2 2 17 2" xfId="24613"/>
    <cellStyle name="Note 2 2 2 2 17 3" xfId="42101"/>
    <cellStyle name="Note 2 2 2 2 18" xfId="7621"/>
    <cellStyle name="Note 2 2 2 2 18 2" xfId="25181"/>
    <cellStyle name="Note 2 2 2 2 18 3" xfId="42669"/>
    <cellStyle name="Note 2 2 2 2 19" xfId="8189"/>
    <cellStyle name="Note 2 2 2 2 19 2" xfId="25749"/>
    <cellStyle name="Note 2 2 2 2 19 3" xfId="43237"/>
    <cellStyle name="Note 2 2 2 2 2" xfId="772"/>
    <cellStyle name="Note 2 2 2 2 2 10" xfId="4689"/>
    <cellStyle name="Note 2 2 2 2 2 10 2" xfId="22281"/>
    <cellStyle name="Note 2 2 2 2 2 10 3" xfId="39769"/>
    <cellStyle name="Note 2 2 2 2 2 11" xfId="5090"/>
    <cellStyle name="Note 2 2 2 2 2 11 2" xfId="22682"/>
    <cellStyle name="Note 2 2 2 2 2 11 3" xfId="40170"/>
    <cellStyle name="Note 2 2 2 2 2 12" xfId="5490"/>
    <cellStyle name="Note 2 2 2 2 2 12 2" xfId="23082"/>
    <cellStyle name="Note 2 2 2 2 2 12 3" xfId="40570"/>
    <cellStyle name="Note 2 2 2 2 2 13" xfId="6235"/>
    <cellStyle name="Note 2 2 2 2 2 13 2" xfId="23795"/>
    <cellStyle name="Note 2 2 2 2 2 13 3" xfId="41283"/>
    <cellStyle name="Note 2 2 2 2 2 14" xfId="6836"/>
    <cellStyle name="Note 2 2 2 2 2 14 2" xfId="24396"/>
    <cellStyle name="Note 2 2 2 2 2 14 3" xfId="41884"/>
    <cellStyle name="Note 2 2 2 2 2 15" xfId="7416"/>
    <cellStyle name="Note 2 2 2 2 2 15 2" xfId="24976"/>
    <cellStyle name="Note 2 2 2 2 2 15 3" xfId="42464"/>
    <cellStyle name="Note 2 2 2 2 2 16" xfId="7984"/>
    <cellStyle name="Note 2 2 2 2 2 16 2" xfId="25544"/>
    <cellStyle name="Note 2 2 2 2 2 16 3" xfId="43032"/>
    <cellStyle name="Note 2 2 2 2 2 17" xfId="8552"/>
    <cellStyle name="Note 2 2 2 2 2 17 2" xfId="26112"/>
    <cellStyle name="Note 2 2 2 2 2 17 3" xfId="43600"/>
    <cellStyle name="Note 2 2 2 2 2 18" xfId="9120"/>
    <cellStyle name="Note 2 2 2 2 2 18 2" xfId="26680"/>
    <cellStyle name="Note 2 2 2 2 2 18 3" xfId="44168"/>
    <cellStyle name="Note 2 2 2 2 2 19" xfId="9688"/>
    <cellStyle name="Note 2 2 2 2 2 19 2" xfId="27248"/>
    <cellStyle name="Note 2 2 2 2 2 19 3" xfId="44736"/>
    <cellStyle name="Note 2 2 2 2 2 2" xfId="1265"/>
    <cellStyle name="Note 2 2 2 2 2 2 2" xfId="18857"/>
    <cellStyle name="Note 2 2 2 2 2 2 3" xfId="36345"/>
    <cellStyle name="Note 2 2 2 2 2 20" xfId="10267"/>
    <cellStyle name="Note 2 2 2 2 2 20 2" xfId="27827"/>
    <cellStyle name="Note 2 2 2 2 2 20 3" xfId="45315"/>
    <cellStyle name="Note 2 2 2 2 2 21" xfId="10834"/>
    <cellStyle name="Note 2 2 2 2 2 21 2" xfId="28394"/>
    <cellStyle name="Note 2 2 2 2 2 21 3" xfId="45882"/>
    <cellStyle name="Note 2 2 2 2 2 22" xfId="11344"/>
    <cellStyle name="Note 2 2 2 2 2 22 2" xfId="28904"/>
    <cellStyle name="Note 2 2 2 2 2 22 3" xfId="46392"/>
    <cellStyle name="Note 2 2 2 2 2 23" xfId="11925"/>
    <cellStyle name="Note 2 2 2 2 2 23 2" xfId="29485"/>
    <cellStyle name="Note 2 2 2 2 2 23 3" xfId="46973"/>
    <cellStyle name="Note 2 2 2 2 2 24" xfId="12503"/>
    <cellStyle name="Note 2 2 2 2 2 24 2" xfId="30063"/>
    <cellStyle name="Note 2 2 2 2 2 24 3" xfId="47551"/>
    <cellStyle name="Note 2 2 2 2 2 25" xfId="13079"/>
    <cellStyle name="Note 2 2 2 2 2 25 2" xfId="30639"/>
    <cellStyle name="Note 2 2 2 2 2 25 3" xfId="48127"/>
    <cellStyle name="Note 2 2 2 2 2 26" xfId="13655"/>
    <cellStyle name="Note 2 2 2 2 2 26 2" xfId="31215"/>
    <cellStyle name="Note 2 2 2 2 2 26 3" xfId="48703"/>
    <cellStyle name="Note 2 2 2 2 2 27" xfId="14229"/>
    <cellStyle name="Note 2 2 2 2 2 27 2" xfId="31789"/>
    <cellStyle name="Note 2 2 2 2 2 27 3" xfId="49277"/>
    <cellStyle name="Note 2 2 2 2 2 28" xfId="14785"/>
    <cellStyle name="Note 2 2 2 2 2 28 2" xfId="32345"/>
    <cellStyle name="Note 2 2 2 2 2 28 3" xfId="49833"/>
    <cellStyle name="Note 2 2 2 2 2 29" xfId="15342"/>
    <cellStyle name="Note 2 2 2 2 2 29 2" xfId="32902"/>
    <cellStyle name="Note 2 2 2 2 2 29 3" xfId="50390"/>
    <cellStyle name="Note 2 2 2 2 2 3" xfId="1701"/>
    <cellStyle name="Note 2 2 2 2 2 3 2" xfId="19293"/>
    <cellStyle name="Note 2 2 2 2 2 3 3" xfId="36781"/>
    <cellStyle name="Note 2 2 2 2 2 30" xfId="15900"/>
    <cellStyle name="Note 2 2 2 2 2 30 2" xfId="33460"/>
    <cellStyle name="Note 2 2 2 2 2 30 3" xfId="50948"/>
    <cellStyle name="Note 2 2 2 2 2 31" xfId="16448"/>
    <cellStyle name="Note 2 2 2 2 2 31 2" xfId="34008"/>
    <cellStyle name="Note 2 2 2 2 2 31 3" xfId="51496"/>
    <cellStyle name="Note 2 2 2 2 2 32" xfId="16981"/>
    <cellStyle name="Note 2 2 2 2 2 32 2" xfId="34541"/>
    <cellStyle name="Note 2 2 2 2 2 32 3" xfId="52029"/>
    <cellStyle name="Note 2 2 2 2 2 33" xfId="17502"/>
    <cellStyle name="Note 2 2 2 2 2 33 2" xfId="35062"/>
    <cellStyle name="Note 2 2 2 2 2 33 3" xfId="52550"/>
    <cellStyle name="Note 2 2 2 2 2 34" xfId="18106"/>
    <cellStyle name="Note 2 2 2 2 2 35" xfId="35594"/>
    <cellStyle name="Note 2 2 2 2 2 36" xfId="53320"/>
    <cellStyle name="Note 2 2 2 2 2 37" xfId="53027"/>
    <cellStyle name="Note 2 2 2 2 2 4" xfId="2136"/>
    <cellStyle name="Note 2 2 2 2 2 4 2" xfId="19728"/>
    <cellStyle name="Note 2 2 2 2 2 4 3" xfId="37216"/>
    <cellStyle name="Note 2 2 2 2 2 5" xfId="2572"/>
    <cellStyle name="Note 2 2 2 2 2 5 2" xfId="20164"/>
    <cellStyle name="Note 2 2 2 2 2 5 3" xfId="37652"/>
    <cellStyle name="Note 2 2 2 2 2 6" xfId="2986"/>
    <cellStyle name="Note 2 2 2 2 2 6 2" xfId="20578"/>
    <cellStyle name="Note 2 2 2 2 2 6 3" xfId="38066"/>
    <cellStyle name="Note 2 2 2 2 2 7" xfId="3422"/>
    <cellStyle name="Note 2 2 2 2 2 7 2" xfId="21014"/>
    <cellStyle name="Note 2 2 2 2 2 7 3" xfId="38502"/>
    <cellStyle name="Note 2 2 2 2 2 8" xfId="3847"/>
    <cellStyle name="Note 2 2 2 2 2 8 2" xfId="21439"/>
    <cellStyle name="Note 2 2 2 2 2 8 3" xfId="38927"/>
    <cellStyle name="Note 2 2 2 2 2 9" xfId="4268"/>
    <cellStyle name="Note 2 2 2 2 2 9 2" xfId="21860"/>
    <cellStyle name="Note 2 2 2 2 2 9 3" xfId="39348"/>
    <cellStyle name="Note 2 2 2 2 20" xfId="8757"/>
    <cellStyle name="Note 2 2 2 2 20 2" xfId="26317"/>
    <cellStyle name="Note 2 2 2 2 20 3" xfId="43805"/>
    <cellStyle name="Note 2 2 2 2 21" xfId="9325"/>
    <cellStyle name="Note 2 2 2 2 21 2" xfId="26885"/>
    <cellStyle name="Note 2 2 2 2 21 3" xfId="44373"/>
    <cellStyle name="Note 2 2 2 2 22" xfId="9905"/>
    <cellStyle name="Note 2 2 2 2 22 2" xfId="27465"/>
    <cellStyle name="Note 2 2 2 2 22 3" xfId="44953"/>
    <cellStyle name="Note 2 2 2 2 23" xfId="6632"/>
    <cellStyle name="Note 2 2 2 2 23 2" xfId="24192"/>
    <cellStyle name="Note 2 2 2 2 23 3" xfId="41680"/>
    <cellStyle name="Note 2 2 2 2 24" xfId="11562"/>
    <cellStyle name="Note 2 2 2 2 24 2" xfId="29122"/>
    <cellStyle name="Note 2 2 2 2 24 3" xfId="46610"/>
    <cellStyle name="Note 2 2 2 2 25" xfId="12142"/>
    <cellStyle name="Note 2 2 2 2 25 2" xfId="29702"/>
    <cellStyle name="Note 2 2 2 2 25 3" xfId="47190"/>
    <cellStyle name="Note 2 2 2 2 26" xfId="12720"/>
    <cellStyle name="Note 2 2 2 2 26 2" xfId="30280"/>
    <cellStyle name="Note 2 2 2 2 26 3" xfId="47768"/>
    <cellStyle name="Note 2 2 2 2 27" xfId="13296"/>
    <cellStyle name="Note 2 2 2 2 27 2" xfId="30856"/>
    <cellStyle name="Note 2 2 2 2 27 3" xfId="48344"/>
    <cellStyle name="Note 2 2 2 2 28" xfId="13872"/>
    <cellStyle name="Note 2 2 2 2 28 2" xfId="31432"/>
    <cellStyle name="Note 2 2 2 2 28 3" xfId="48920"/>
    <cellStyle name="Note 2 2 2 2 29" xfId="14434"/>
    <cellStyle name="Note 2 2 2 2 29 2" xfId="31994"/>
    <cellStyle name="Note 2 2 2 2 29 3" xfId="49482"/>
    <cellStyle name="Note 2 2 2 2 3" xfId="892"/>
    <cellStyle name="Note 2 2 2 2 3 10" xfId="4809"/>
    <cellStyle name="Note 2 2 2 2 3 10 2" xfId="22401"/>
    <cellStyle name="Note 2 2 2 2 3 10 3" xfId="39889"/>
    <cellStyle name="Note 2 2 2 2 3 11" xfId="5210"/>
    <cellStyle name="Note 2 2 2 2 3 11 2" xfId="22802"/>
    <cellStyle name="Note 2 2 2 2 3 11 3" xfId="40290"/>
    <cellStyle name="Note 2 2 2 2 3 12" xfId="5610"/>
    <cellStyle name="Note 2 2 2 2 3 12 2" xfId="23202"/>
    <cellStyle name="Note 2 2 2 2 3 12 3" xfId="40690"/>
    <cellStyle name="Note 2 2 2 2 3 13" xfId="6355"/>
    <cellStyle name="Note 2 2 2 2 3 13 2" xfId="23915"/>
    <cellStyle name="Note 2 2 2 2 3 13 3" xfId="41403"/>
    <cellStyle name="Note 2 2 2 2 3 14" xfId="6956"/>
    <cellStyle name="Note 2 2 2 2 3 14 2" xfId="24516"/>
    <cellStyle name="Note 2 2 2 2 3 14 3" xfId="42004"/>
    <cellStyle name="Note 2 2 2 2 3 15" xfId="7536"/>
    <cellStyle name="Note 2 2 2 2 3 15 2" xfId="25096"/>
    <cellStyle name="Note 2 2 2 2 3 15 3" xfId="42584"/>
    <cellStyle name="Note 2 2 2 2 3 16" xfId="8104"/>
    <cellStyle name="Note 2 2 2 2 3 16 2" xfId="25664"/>
    <cellStyle name="Note 2 2 2 2 3 16 3" xfId="43152"/>
    <cellStyle name="Note 2 2 2 2 3 17" xfId="8672"/>
    <cellStyle name="Note 2 2 2 2 3 17 2" xfId="26232"/>
    <cellStyle name="Note 2 2 2 2 3 17 3" xfId="43720"/>
    <cellStyle name="Note 2 2 2 2 3 18" xfId="9240"/>
    <cellStyle name="Note 2 2 2 2 3 18 2" xfId="26800"/>
    <cellStyle name="Note 2 2 2 2 3 18 3" xfId="44288"/>
    <cellStyle name="Note 2 2 2 2 3 19" xfId="9808"/>
    <cellStyle name="Note 2 2 2 2 3 19 2" xfId="27368"/>
    <cellStyle name="Note 2 2 2 2 3 19 3" xfId="44856"/>
    <cellStyle name="Note 2 2 2 2 3 2" xfId="1385"/>
    <cellStyle name="Note 2 2 2 2 3 2 2" xfId="18977"/>
    <cellStyle name="Note 2 2 2 2 3 2 3" xfId="36465"/>
    <cellStyle name="Note 2 2 2 2 3 20" xfId="10387"/>
    <cellStyle name="Note 2 2 2 2 3 20 2" xfId="27947"/>
    <cellStyle name="Note 2 2 2 2 3 20 3" xfId="45435"/>
    <cellStyle name="Note 2 2 2 2 3 21" xfId="10954"/>
    <cellStyle name="Note 2 2 2 2 3 21 2" xfId="28514"/>
    <cellStyle name="Note 2 2 2 2 3 21 3" xfId="46002"/>
    <cellStyle name="Note 2 2 2 2 3 22" xfId="11464"/>
    <cellStyle name="Note 2 2 2 2 3 22 2" xfId="29024"/>
    <cellStyle name="Note 2 2 2 2 3 22 3" xfId="46512"/>
    <cellStyle name="Note 2 2 2 2 3 23" xfId="12045"/>
    <cellStyle name="Note 2 2 2 2 3 23 2" xfId="29605"/>
    <cellStyle name="Note 2 2 2 2 3 23 3" xfId="47093"/>
    <cellStyle name="Note 2 2 2 2 3 24" xfId="12623"/>
    <cellStyle name="Note 2 2 2 2 3 24 2" xfId="30183"/>
    <cellStyle name="Note 2 2 2 2 3 24 3" xfId="47671"/>
    <cellStyle name="Note 2 2 2 2 3 25" xfId="13199"/>
    <cellStyle name="Note 2 2 2 2 3 25 2" xfId="30759"/>
    <cellStyle name="Note 2 2 2 2 3 25 3" xfId="48247"/>
    <cellStyle name="Note 2 2 2 2 3 26" xfId="13775"/>
    <cellStyle name="Note 2 2 2 2 3 26 2" xfId="31335"/>
    <cellStyle name="Note 2 2 2 2 3 26 3" xfId="48823"/>
    <cellStyle name="Note 2 2 2 2 3 27" xfId="14349"/>
    <cellStyle name="Note 2 2 2 2 3 27 2" xfId="31909"/>
    <cellStyle name="Note 2 2 2 2 3 27 3" xfId="49397"/>
    <cellStyle name="Note 2 2 2 2 3 28" xfId="14905"/>
    <cellStyle name="Note 2 2 2 2 3 28 2" xfId="32465"/>
    <cellStyle name="Note 2 2 2 2 3 28 3" xfId="49953"/>
    <cellStyle name="Note 2 2 2 2 3 29" xfId="15462"/>
    <cellStyle name="Note 2 2 2 2 3 29 2" xfId="33022"/>
    <cellStyle name="Note 2 2 2 2 3 29 3" xfId="50510"/>
    <cellStyle name="Note 2 2 2 2 3 3" xfId="1821"/>
    <cellStyle name="Note 2 2 2 2 3 3 2" xfId="19413"/>
    <cellStyle name="Note 2 2 2 2 3 3 3" xfId="36901"/>
    <cellStyle name="Note 2 2 2 2 3 30" xfId="16020"/>
    <cellStyle name="Note 2 2 2 2 3 30 2" xfId="33580"/>
    <cellStyle name="Note 2 2 2 2 3 30 3" xfId="51068"/>
    <cellStyle name="Note 2 2 2 2 3 31" xfId="16568"/>
    <cellStyle name="Note 2 2 2 2 3 31 2" xfId="34128"/>
    <cellStyle name="Note 2 2 2 2 3 31 3" xfId="51616"/>
    <cellStyle name="Note 2 2 2 2 3 32" xfId="17101"/>
    <cellStyle name="Note 2 2 2 2 3 32 2" xfId="34661"/>
    <cellStyle name="Note 2 2 2 2 3 32 3" xfId="52149"/>
    <cellStyle name="Note 2 2 2 2 3 33" xfId="17622"/>
    <cellStyle name="Note 2 2 2 2 3 33 2" xfId="35182"/>
    <cellStyle name="Note 2 2 2 2 3 33 3" xfId="52670"/>
    <cellStyle name="Note 2 2 2 2 3 34" xfId="18226"/>
    <cellStyle name="Note 2 2 2 2 3 35" xfId="35714"/>
    <cellStyle name="Note 2 2 2 2 3 36" xfId="53440"/>
    <cellStyle name="Note 2 2 2 2 3 37" xfId="53040"/>
    <cellStyle name="Note 2 2 2 2 3 4" xfId="2256"/>
    <cellStyle name="Note 2 2 2 2 3 4 2" xfId="19848"/>
    <cellStyle name="Note 2 2 2 2 3 4 3" xfId="37336"/>
    <cellStyle name="Note 2 2 2 2 3 5" xfId="2692"/>
    <cellStyle name="Note 2 2 2 2 3 5 2" xfId="20284"/>
    <cellStyle name="Note 2 2 2 2 3 5 3" xfId="37772"/>
    <cellStyle name="Note 2 2 2 2 3 6" xfId="3095"/>
    <cellStyle name="Note 2 2 2 2 3 6 2" xfId="20687"/>
    <cellStyle name="Note 2 2 2 2 3 6 3" xfId="38175"/>
    <cellStyle name="Note 2 2 2 2 3 7" xfId="3542"/>
    <cellStyle name="Note 2 2 2 2 3 7 2" xfId="21134"/>
    <cellStyle name="Note 2 2 2 2 3 7 3" xfId="38622"/>
    <cellStyle name="Note 2 2 2 2 3 8" xfId="3967"/>
    <cellStyle name="Note 2 2 2 2 3 8 2" xfId="21559"/>
    <cellStyle name="Note 2 2 2 2 3 8 3" xfId="39047"/>
    <cellStyle name="Note 2 2 2 2 3 9" xfId="4388"/>
    <cellStyle name="Note 2 2 2 2 3 9 2" xfId="21980"/>
    <cellStyle name="Note 2 2 2 2 3 9 3" xfId="39468"/>
    <cellStyle name="Note 2 2 2 2 30" xfId="14990"/>
    <cellStyle name="Note 2 2 2 2 30 2" xfId="32550"/>
    <cellStyle name="Note 2 2 2 2 30 3" xfId="50038"/>
    <cellStyle name="Note 2 2 2 2 31" xfId="15558"/>
    <cellStyle name="Note 2 2 2 2 31 2" xfId="33118"/>
    <cellStyle name="Note 2 2 2 2 31 3" xfId="50606"/>
    <cellStyle name="Note 2 2 2 2 32" xfId="16105"/>
    <cellStyle name="Note 2 2 2 2 32 2" xfId="33665"/>
    <cellStyle name="Note 2 2 2 2 32 3" xfId="51153"/>
    <cellStyle name="Note 2 2 2 2 33" xfId="16664"/>
    <cellStyle name="Note 2 2 2 2 33 2" xfId="34224"/>
    <cellStyle name="Note 2 2 2 2 33 3" xfId="51712"/>
    <cellStyle name="Note 2 2 2 2 34" xfId="17186"/>
    <cellStyle name="Note 2 2 2 2 34 2" xfId="34746"/>
    <cellStyle name="Note 2 2 2 2 34 3" xfId="52234"/>
    <cellStyle name="Note 2 2 2 2 35" xfId="17790"/>
    <cellStyle name="Note 2 2 2 2 36" xfId="35278"/>
    <cellStyle name="Note 2 2 2 2 37" xfId="53171"/>
    <cellStyle name="Note 2 2 2 2 38" xfId="53750"/>
    <cellStyle name="Note 2 2 2 2 4" xfId="1116"/>
    <cellStyle name="Note 2 2 2 2 4 10" xfId="10687"/>
    <cellStyle name="Note 2 2 2 2 4 10 2" xfId="28247"/>
    <cellStyle name="Note 2 2 2 2 4 10 3" xfId="45735"/>
    <cellStyle name="Note 2 2 2 2 4 11" xfId="11198"/>
    <cellStyle name="Note 2 2 2 2 4 11 2" xfId="28758"/>
    <cellStyle name="Note 2 2 2 2 4 11 3" xfId="46246"/>
    <cellStyle name="Note 2 2 2 2 4 12" xfId="11778"/>
    <cellStyle name="Note 2 2 2 2 4 12 2" xfId="29338"/>
    <cellStyle name="Note 2 2 2 2 4 12 3" xfId="46826"/>
    <cellStyle name="Note 2 2 2 2 4 13" xfId="12356"/>
    <cellStyle name="Note 2 2 2 2 4 13 2" xfId="29916"/>
    <cellStyle name="Note 2 2 2 2 4 13 3" xfId="47404"/>
    <cellStyle name="Note 2 2 2 2 4 14" xfId="12933"/>
    <cellStyle name="Note 2 2 2 2 4 14 2" xfId="30493"/>
    <cellStyle name="Note 2 2 2 2 4 14 3" xfId="47981"/>
    <cellStyle name="Note 2 2 2 2 4 15" xfId="13508"/>
    <cellStyle name="Note 2 2 2 2 4 15 2" xfId="31068"/>
    <cellStyle name="Note 2 2 2 2 4 15 3" xfId="48556"/>
    <cellStyle name="Note 2 2 2 2 4 16" xfId="14083"/>
    <cellStyle name="Note 2 2 2 2 4 16 2" xfId="31643"/>
    <cellStyle name="Note 2 2 2 2 4 16 3" xfId="49131"/>
    <cellStyle name="Note 2 2 2 2 4 17" xfId="14640"/>
    <cellStyle name="Note 2 2 2 2 4 17 2" xfId="32200"/>
    <cellStyle name="Note 2 2 2 2 4 17 3" xfId="49688"/>
    <cellStyle name="Note 2 2 2 2 4 18" xfId="15196"/>
    <cellStyle name="Note 2 2 2 2 4 18 2" xfId="32756"/>
    <cellStyle name="Note 2 2 2 2 4 18 3" xfId="50244"/>
    <cellStyle name="Note 2 2 2 2 4 19" xfId="15757"/>
    <cellStyle name="Note 2 2 2 2 4 19 2" xfId="33317"/>
    <cellStyle name="Note 2 2 2 2 4 19 3" xfId="50805"/>
    <cellStyle name="Note 2 2 2 2 4 2" xfId="6088"/>
    <cellStyle name="Note 2 2 2 2 4 2 2" xfId="23658"/>
    <cellStyle name="Note 2 2 2 2 4 2 3" xfId="41146"/>
    <cellStyle name="Note 2 2 2 2 4 20" xfId="16303"/>
    <cellStyle name="Note 2 2 2 2 4 20 2" xfId="33863"/>
    <cellStyle name="Note 2 2 2 2 4 20 3" xfId="51351"/>
    <cellStyle name="Note 2 2 2 2 4 21" xfId="16844"/>
    <cellStyle name="Note 2 2 2 2 4 21 2" xfId="34404"/>
    <cellStyle name="Note 2 2 2 2 4 21 3" xfId="51892"/>
    <cellStyle name="Note 2 2 2 2 4 22" xfId="17365"/>
    <cellStyle name="Note 2 2 2 2 4 22 2" xfId="34925"/>
    <cellStyle name="Note 2 2 2 2 4 22 3" xfId="52413"/>
    <cellStyle name="Note 2 2 2 2 4 23" xfId="17969"/>
    <cellStyle name="Note 2 2 2 2 4 24" xfId="35457"/>
    <cellStyle name="Note 2 2 2 2 4 3" xfId="6689"/>
    <cellStyle name="Note 2 2 2 2 4 3 2" xfId="24249"/>
    <cellStyle name="Note 2 2 2 2 4 3 3" xfId="41737"/>
    <cellStyle name="Note 2 2 2 2 4 4" xfId="7269"/>
    <cellStyle name="Note 2 2 2 2 4 4 2" xfId="24829"/>
    <cellStyle name="Note 2 2 2 2 4 4 3" xfId="42317"/>
    <cellStyle name="Note 2 2 2 2 4 5" xfId="7837"/>
    <cellStyle name="Note 2 2 2 2 4 5 2" xfId="25397"/>
    <cellStyle name="Note 2 2 2 2 4 5 3" xfId="42885"/>
    <cellStyle name="Note 2 2 2 2 4 6" xfId="8405"/>
    <cellStyle name="Note 2 2 2 2 4 6 2" xfId="25965"/>
    <cellStyle name="Note 2 2 2 2 4 6 3" xfId="43453"/>
    <cellStyle name="Note 2 2 2 2 4 7" xfId="8973"/>
    <cellStyle name="Note 2 2 2 2 4 7 2" xfId="26533"/>
    <cellStyle name="Note 2 2 2 2 4 7 3" xfId="44021"/>
    <cellStyle name="Note 2 2 2 2 4 8" xfId="9541"/>
    <cellStyle name="Note 2 2 2 2 4 8 2" xfId="27101"/>
    <cellStyle name="Note 2 2 2 2 4 8 3" xfId="44589"/>
    <cellStyle name="Note 2 2 2 2 4 9" xfId="10120"/>
    <cellStyle name="Note 2 2 2 2 4 9 2" xfId="27680"/>
    <cellStyle name="Note 2 2 2 2 4 9 3" xfId="45168"/>
    <cellStyle name="Note 2 2 2 2 5" xfId="1552"/>
    <cellStyle name="Note 2 2 2 2 5 2" xfId="19144"/>
    <cellStyle name="Note 2 2 2 2 5 3" xfId="36632"/>
    <cellStyle name="Note 2 2 2 2 6" xfId="1987"/>
    <cellStyle name="Note 2 2 2 2 6 2" xfId="19579"/>
    <cellStyle name="Note 2 2 2 2 6 3" xfId="37067"/>
    <cellStyle name="Note 2 2 2 2 7" xfId="2423"/>
    <cellStyle name="Note 2 2 2 2 7 2" xfId="20015"/>
    <cellStyle name="Note 2 2 2 2 7 3" xfId="37503"/>
    <cellStyle name="Note 2 2 2 2 8" xfId="3141"/>
    <cellStyle name="Note 2 2 2 2 8 2" xfId="20733"/>
    <cellStyle name="Note 2 2 2 2 8 3" xfId="38221"/>
    <cellStyle name="Note 2 2 2 2 9" xfId="3274"/>
    <cellStyle name="Note 2 2 2 2 9 2" xfId="20866"/>
    <cellStyle name="Note 2 2 2 2 9 3" xfId="38354"/>
    <cellStyle name="Note 2 2 2 20" xfId="5817"/>
    <cellStyle name="Note 2 2 2 20 2" xfId="23409"/>
    <cellStyle name="Note 2 2 2 20 3" xfId="40897"/>
    <cellStyle name="Note 2 2 2 21" xfId="5733"/>
    <cellStyle name="Note 2 2 2 21 2" xfId="23325"/>
    <cellStyle name="Note 2 2 2 21 3" xfId="40813"/>
    <cellStyle name="Note 2 2 2 22" xfId="7214"/>
    <cellStyle name="Note 2 2 2 22 2" xfId="24774"/>
    <cellStyle name="Note 2 2 2 22 3" xfId="42262"/>
    <cellStyle name="Note 2 2 2 23" xfId="7782"/>
    <cellStyle name="Note 2 2 2 23 2" xfId="25342"/>
    <cellStyle name="Note 2 2 2 23 3" xfId="42830"/>
    <cellStyle name="Note 2 2 2 24" xfId="8350"/>
    <cellStyle name="Note 2 2 2 24 2" xfId="25910"/>
    <cellStyle name="Note 2 2 2 24 3" xfId="43398"/>
    <cellStyle name="Note 2 2 2 25" xfId="8331"/>
    <cellStyle name="Note 2 2 2 25 2" xfId="25891"/>
    <cellStyle name="Note 2 2 2 25 3" xfId="43379"/>
    <cellStyle name="Note 2 2 2 26" xfId="5793"/>
    <cellStyle name="Note 2 2 2 26 2" xfId="23385"/>
    <cellStyle name="Note 2 2 2 26 3" xfId="40873"/>
    <cellStyle name="Note 2 2 2 27" xfId="5776"/>
    <cellStyle name="Note 2 2 2 27 2" xfId="23368"/>
    <cellStyle name="Note 2 2 2 27 3" xfId="40856"/>
    <cellStyle name="Note 2 2 2 28" xfId="10613"/>
    <cellStyle name="Note 2 2 2 28 2" xfId="28173"/>
    <cellStyle name="Note 2 2 2 28 3" xfId="45661"/>
    <cellStyle name="Note 2 2 2 29" xfId="11760"/>
    <cellStyle name="Note 2 2 2 29 2" xfId="29320"/>
    <cellStyle name="Note 2 2 2 29 3" xfId="46808"/>
    <cellStyle name="Note 2 2 2 3" xfId="594"/>
    <cellStyle name="Note 2 2 2 3 10" xfId="3675"/>
    <cellStyle name="Note 2 2 2 3 10 2" xfId="21267"/>
    <cellStyle name="Note 2 2 2 3 10 3" xfId="38755"/>
    <cellStyle name="Note 2 2 2 3 11" xfId="4096"/>
    <cellStyle name="Note 2 2 2 3 11 2" xfId="21688"/>
    <cellStyle name="Note 2 2 2 3 11 3" xfId="39176"/>
    <cellStyle name="Note 2 2 2 3 12" xfId="4517"/>
    <cellStyle name="Note 2 2 2 3 12 2" xfId="22109"/>
    <cellStyle name="Note 2 2 2 3 12 3" xfId="39597"/>
    <cellStyle name="Note 2 2 2 3 13" xfId="4929"/>
    <cellStyle name="Note 2 2 2 3 13 2" xfId="22521"/>
    <cellStyle name="Note 2 2 2 3 13 3" xfId="40009"/>
    <cellStyle name="Note 2 2 2 3 14" xfId="5329"/>
    <cellStyle name="Note 2 2 2 3 14 2" xfId="22921"/>
    <cellStyle name="Note 2 2 2 3 14 3" xfId="40409"/>
    <cellStyle name="Note 2 2 2 3 15" xfId="5845"/>
    <cellStyle name="Note 2 2 2 3 15 2" xfId="23437"/>
    <cellStyle name="Note 2 2 2 3 15 3" xfId="40925"/>
    <cellStyle name="Note 2 2 2 3 16" xfId="6445"/>
    <cellStyle name="Note 2 2 2 3 16 2" xfId="24005"/>
    <cellStyle name="Note 2 2 2 3 16 3" xfId="41493"/>
    <cellStyle name="Note 2 2 2 3 17" xfId="5839"/>
    <cellStyle name="Note 2 2 2 3 17 2" xfId="23431"/>
    <cellStyle name="Note 2 2 2 3 17 3" xfId="40919"/>
    <cellStyle name="Note 2 2 2 3 18" xfId="6488"/>
    <cellStyle name="Note 2 2 2 3 18 2" xfId="24048"/>
    <cellStyle name="Note 2 2 2 3 18 3" xfId="41536"/>
    <cellStyle name="Note 2 2 2 3 19" xfId="7070"/>
    <cellStyle name="Note 2 2 2 3 19 2" xfId="24630"/>
    <cellStyle name="Note 2 2 2 3 19 3" xfId="42118"/>
    <cellStyle name="Note 2 2 2 3 2" xfId="748"/>
    <cellStyle name="Note 2 2 2 3 2 10" xfId="4665"/>
    <cellStyle name="Note 2 2 2 3 2 10 2" xfId="22257"/>
    <cellStyle name="Note 2 2 2 3 2 10 3" xfId="39745"/>
    <cellStyle name="Note 2 2 2 3 2 11" xfId="5066"/>
    <cellStyle name="Note 2 2 2 3 2 11 2" xfId="22658"/>
    <cellStyle name="Note 2 2 2 3 2 11 3" xfId="40146"/>
    <cellStyle name="Note 2 2 2 3 2 12" xfId="5466"/>
    <cellStyle name="Note 2 2 2 3 2 12 2" xfId="23058"/>
    <cellStyle name="Note 2 2 2 3 2 12 3" xfId="40546"/>
    <cellStyle name="Note 2 2 2 3 2 13" xfId="6211"/>
    <cellStyle name="Note 2 2 2 3 2 13 2" xfId="23771"/>
    <cellStyle name="Note 2 2 2 3 2 13 3" xfId="41259"/>
    <cellStyle name="Note 2 2 2 3 2 14" xfId="6812"/>
    <cellStyle name="Note 2 2 2 3 2 14 2" xfId="24372"/>
    <cellStyle name="Note 2 2 2 3 2 14 3" xfId="41860"/>
    <cellStyle name="Note 2 2 2 3 2 15" xfId="7392"/>
    <cellStyle name="Note 2 2 2 3 2 15 2" xfId="24952"/>
    <cellStyle name="Note 2 2 2 3 2 15 3" xfId="42440"/>
    <cellStyle name="Note 2 2 2 3 2 16" xfId="7960"/>
    <cellStyle name="Note 2 2 2 3 2 16 2" xfId="25520"/>
    <cellStyle name="Note 2 2 2 3 2 16 3" xfId="43008"/>
    <cellStyle name="Note 2 2 2 3 2 17" xfId="8528"/>
    <cellStyle name="Note 2 2 2 3 2 17 2" xfId="26088"/>
    <cellStyle name="Note 2 2 2 3 2 17 3" xfId="43576"/>
    <cellStyle name="Note 2 2 2 3 2 18" xfId="9096"/>
    <cellStyle name="Note 2 2 2 3 2 18 2" xfId="26656"/>
    <cellStyle name="Note 2 2 2 3 2 18 3" xfId="44144"/>
    <cellStyle name="Note 2 2 2 3 2 19" xfId="9664"/>
    <cellStyle name="Note 2 2 2 3 2 19 2" xfId="27224"/>
    <cellStyle name="Note 2 2 2 3 2 19 3" xfId="44712"/>
    <cellStyle name="Note 2 2 2 3 2 2" xfId="1241"/>
    <cellStyle name="Note 2 2 2 3 2 2 2" xfId="18833"/>
    <cellStyle name="Note 2 2 2 3 2 2 3" xfId="36321"/>
    <cellStyle name="Note 2 2 2 3 2 20" xfId="10243"/>
    <cellStyle name="Note 2 2 2 3 2 20 2" xfId="27803"/>
    <cellStyle name="Note 2 2 2 3 2 20 3" xfId="45291"/>
    <cellStyle name="Note 2 2 2 3 2 21" xfId="10810"/>
    <cellStyle name="Note 2 2 2 3 2 21 2" xfId="28370"/>
    <cellStyle name="Note 2 2 2 3 2 21 3" xfId="45858"/>
    <cellStyle name="Note 2 2 2 3 2 22" xfId="11320"/>
    <cellStyle name="Note 2 2 2 3 2 22 2" xfId="28880"/>
    <cellStyle name="Note 2 2 2 3 2 22 3" xfId="46368"/>
    <cellStyle name="Note 2 2 2 3 2 23" xfId="11901"/>
    <cellStyle name="Note 2 2 2 3 2 23 2" xfId="29461"/>
    <cellStyle name="Note 2 2 2 3 2 23 3" xfId="46949"/>
    <cellStyle name="Note 2 2 2 3 2 24" xfId="12479"/>
    <cellStyle name="Note 2 2 2 3 2 24 2" xfId="30039"/>
    <cellStyle name="Note 2 2 2 3 2 24 3" xfId="47527"/>
    <cellStyle name="Note 2 2 2 3 2 25" xfId="13055"/>
    <cellStyle name="Note 2 2 2 3 2 25 2" xfId="30615"/>
    <cellStyle name="Note 2 2 2 3 2 25 3" xfId="48103"/>
    <cellStyle name="Note 2 2 2 3 2 26" xfId="13631"/>
    <cellStyle name="Note 2 2 2 3 2 26 2" xfId="31191"/>
    <cellStyle name="Note 2 2 2 3 2 26 3" xfId="48679"/>
    <cellStyle name="Note 2 2 2 3 2 27" xfId="14205"/>
    <cellStyle name="Note 2 2 2 3 2 27 2" xfId="31765"/>
    <cellStyle name="Note 2 2 2 3 2 27 3" xfId="49253"/>
    <cellStyle name="Note 2 2 2 3 2 28" xfId="14761"/>
    <cellStyle name="Note 2 2 2 3 2 28 2" xfId="32321"/>
    <cellStyle name="Note 2 2 2 3 2 28 3" xfId="49809"/>
    <cellStyle name="Note 2 2 2 3 2 29" xfId="15318"/>
    <cellStyle name="Note 2 2 2 3 2 29 2" xfId="32878"/>
    <cellStyle name="Note 2 2 2 3 2 29 3" xfId="50366"/>
    <cellStyle name="Note 2 2 2 3 2 3" xfId="1677"/>
    <cellStyle name="Note 2 2 2 3 2 3 2" xfId="19269"/>
    <cellStyle name="Note 2 2 2 3 2 3 3" xfId="36757"/>
    <cellStyle name="Note 2 2 2 3 2 30" xfId="15876"/>
    <cellStyle name="Note 2 2 2 3 2 30 2" xfId="33436"/>
    <cellStyle name="Note 2 2 2 3 2 30 3" xfId="50924"/>
    <cellStyle name="Note 2 2 2 3 2 31" xfId="16424"/>
    <cellStyle name="Note 2 2 2 3 2 31 2" xfId="33984"/>
    <cellStyle name="Note 2 2 2 3 2 31 3" xfId="51472"/>
    <cellStyle name="Note 2 2 2 3 2 32" xfId="16957"/>
    <cellStyle name="Note 2 2 2 3 2 32 2" xfId="34517"/>
    <cellStyle name="Note 2 2 2 3 2 32 3" xfId="52005"/>
    <cellStyle name="Note 2 2 2 3 2 33" xfId="17478"/>
    <cellStyle name="Note 2 2 2 3 2 33 2" xfId="35038"/>
    <cellStyle name="Note 2 2 2 3 2 33 3" xfId="52526"/>
    <cellStyle name="Note 2 2 2 3 2 34" xfId="18082"/>
    <cellStyle name="Note 2 2 2 3 2 35" xfId="35570"/>
    <cellStyle name="Note 2 2 2 3 2 36" xfId="53296"/>
    <cellStyle name="Note 2 2 2 3 2 37" xfId="53687"/>
    <cellStyle name="Note 2 2 2 3 2 4" xfId="2112"/>
    <cellStyle name="Note 2 2 2 3 2 4 2" xfId="19704"/>
    <cellStyle name="Note 2 2 2 3 2 4 3" xfId="37192"/>
    <cellStyle name="Note 2 2 2 3 2 5" xfId="2548"/>
    <cellStyle name="Note 2 2 2 3 2 5 2" xfId="20140"/>
    <cellStyle name="Note 2 2 2 3 2 5 3" xfId="37628"/>
    <cellStyle name="Note 2 2 2 3 2 6" xfId="977"/>
    <cellStyle name="Note 2 2 2 3 2 6 2" xfId="18593"/>
    <cellStyle name="Note 2 2 2 3 2 6 3" xfId="36081"/>
    <cellStyle name="Note 2 2 2 3 2 7" xfId="3398"/>
    <cellStyle name="Note 2 2 2 3 2 7 2" xfId="20990"/>
    <cellStyle name="Note 2 2 2 3 2 7 3" xfId="38478"/>
    <cellStyle name="Note 2 2 2 3 2 8" xfId="3823"/>
    <cellStyle name="Note 2 2 2 3 2 8 2" xfId="21415"/>
    <cellStyle name="Note 2 2 2 3 2 8 3" xfId="38903"/>
    <cellStyle name="Note 2 2 2 3 2 9" xfId="4244"/>
    <cellStyle name="Note 2 2 2 3 2 9 2" xfId="21836"/>
    <cellStyle name="Note 2 2 2 3 2 9 3" xfId="39324"/>
    <cellStyle name="Note 2 2 2 3 20" xfId="7638"/>
    <cellStyle name="Note 2 2 2 3 20 2" xfId="25198"/>
    <cellStyle name="Note 2 2 2 3 20 3" xfId="42686"/>
    <cellStyle name="Note 2 2 2 3 21" xfId="8206"/>
    <cellStyle name="Note 2 2 2 3 21 2" xfId="25766"/>
    <cellStyle name="Note 2 2 2 3 21 3" xfId="43254"/>
    <cellStyle name="Note 2 2 2 3 22" xfId="8779"/>
    <cellStyle name="Note 2 2 2 3 22 2" xfId="26339"/>
    <cellStyle name="Note 2 2 2 3 22 3" xfId="43827"/>
    <cellStyle name="Note 2 2 2 3 23" xfId="10048"/>
    <cellStyle name="Note 2 2 2 3 23 2" xfId="27608"/>
    <cellStyle name="Note 2 2 2 3 23 3" xfId="45096"/>
    <cellStyle name="Note 2 2 2 3 24" xfId="7284"/>
    <cellStyle name="Note 2 2 2 3 24 2" xfId="24844"/>
    <cellStyle name="Note 2 2 2 3 24 3" xfId="42332"/>
    <cellStyle name="Note 2 2 2 3 25" xfId="9334"/>
    <cellStyle name="Note 2 2 2 3 25 2" xfId="26894"/>
    <cellStyle name="Note 2 2 2 3 25 3" xfId="44382"/>
    <cellStyle name="Note 2 2 2 3 26" xfId="10695"/>
    <cellStyle name="Note 2 2 2 3 26 2" xfId="28255"/>
    <cellStyle name="Note 2 2 2 3 26 3" xfId="45743"/>
    <cellStyle name="Note 2 2 2 3 27" xfId="9484"/>
    <cellStyle name="Note 2 2 2 3 27 2" xfId="27044"/>
    <cellStyle name="Note 2 2 2 3 27 3" xfId="44532"/>
    <cellStyle name="Note 2 2 2 3 28" xfId="8901"/>
    <cellStyle name="Note 2 2 2 3 28 2" xfId="26461"/>
    <cellStyle name="Note 2 2 2 3 28 3" xfId="43949"/>
    <cellStyle name="Note 2 2 2 3 29" xfId="13310"/>
    <cellStyle name="Note 2 2 2 3 29 2" xfId="30870"/>
    <cellStyle name="Note 2 2 2 3 29 3" xfId="48358"/>
    <cellStyle name="Note 2 2 2 3 3" xfId="868"/>
    <cellStyle name="Note 2 2 2 3 3 10" xfId="4785"/>
    <cellStyle name="Note 2 2 2 3 3 10 2" xfId="22377"/>
    <cellStyle name="Note 2 2 2 3 3 10 3" xfId="39865"/>
    <cellStyle name="Note 2 2 2 3 3 11" xfId="5186"/>
    <cellStyle name="Note 2 2 2 3 3 11 2" xfId="22778"/>
    <cellStyle name="Note 2 2 2 3 3 11 3" xfId="40266"/>
    <cellStyle name="Note 2 2 2 3 3 12" xfId="5586"/>
    <cellStyle name="Note 2 2 2 3 3 12 2" xfId="23178"/>
    <cellStyle name="Note 2 2 2 3 3 12 3" xfId="40666"/>
    <cellStyle name="Note 2 2 2 3 3 13" xfId="6331"/>
    <cellStyle name="Note 2 2 2 3 3 13 2" xfId="23891"/>
    <cellStyle name="Note 2 2 2 3 3 13 3" xfId="41379"/>
    <cellStyle name="Note 2 2 2 3 3 14" xfId="6932"/>
    <cellStyle name="Note 2 2 2 3 3 14 2" xfId="24492"/>
    <cellStyle name="Note 2 2 2 3 3 14 3" xfId="41980"/>
    <cellStyle name="Note 2 2 2 3 3 15" xfId="7512"/>
    <cellStyle name="Note 2 2 2 3 3 15 2" xfId="25072"/>
    <cellStyle name="Note 2 2 2 3 3 15 3" xfId="42560"/>
    <cellStyle name="Note 2 2 2 3 3 16" xfId="8080"/>
    <cellStyle name="Note 2 2 2 3 3 16 2" xfId="25640"/>
    <cellStyle name="Note 2 2 2 3 3 16 3" xfId="43128"/>
    <cellStyle name="Note 2 2 2 3 3 17" xfId="8648"/>
    <cellStyle name="Note 2 2 2 3 3 17 2" xfId="26208"/>
    <cellStyle name="Note 2 2 2 3 3 17 3" xfId="43696"/>
    <cellStyle name="Note 2 2 2 3 3 18" xfId="9216"/>
    <cellStyle name="Note 2 2 2 3 3 18 2" xfId="26776"/>
    <cellStyle name="Note 2 2 2 3 3 18 3" xfId="44264"/>
    <cellStyle name="Note 2 2 2 3 3 19" xfId="9784"/>
    <cellStyle name="Note 2 2 2 3 3 19 2" xfId="27344"/>
    <cellStyle name="Note 2 2 2 3 3 19 3" xfId="44832"/>
    <cellStyle name="Note 2 2 2 3 3 2" xfId="1361"/>
    <cellStyle name="Note 2 2 2 3 3 2 2" xfId="18953"/>
    <cellStyle name="Note 2 2 2 3 3 2 3" xfId="36441"/>
    <cellStyle name="Note 2 2 2 3 3 20" xfId="10363"/>
    <cellStyle name="Note 2 2 2 3 3 20 2" xfId="27923"/>
    <cellStyle name="Note 2 2 2 3 3 20 3" xfId="45411"/>
    <cellStyle name="Note 2 2 2 3 3 21" xfId="10930"/>
    <cellStyle name="Note 2 2 2 3 3 21 2" xfId="28490"/>
    <cellStyle name="Note 2 2 2 3 3 21 3" xfId="45978"/>
    <cellStyle name="Note 2 2 2 3 3 22" xfId="11440"/>
    <cellStyle name="Note 2 2 2 3 3 22 2" xfId="29000"/>
    <cellStyle name="Note 2 2 2 3 3 22 3" xfId="46488"/>
    <cellStyle name="Note 2 2 2 3 3 23" xfId="12021"/>
    <cellStyle name="Note 2 2 2 3 3 23 2" xfId="29581"/>
    <cellStyle name="Note 2 2 2 3 3 23 3" xfId="47069"/>
    <cellStyle name="Note 2 2 2 3 3 24" xfId="12599"/>
    <cellStyle name="Note 2 2 2 3 3 24 2" xfId="30159"/>
    <cellStyle name="Note 2 2 2 3 3 24 3" xfId="47647"/>
    <cellStyle name="Note 2 2 2 3 3 25" xfId="13175"/>
    <cellStyle name="Note 2 2 2 3 3 25 2" xfId="30735"/>
    <cellStyle name="Note 2 2 2 3 3 25 3" xfId="48223"/>
    <cellStyle name="Note 2 2 2 3 3 26" xfId="13751"/>
    <cellStyle name="Note 2 2 2 3 3 26 2" xfId="31311"/>
    <cellStyle name="Note 2 2 2 3 3 26 3" xfId="48799"/>
    <cellStyle name="Note 2 2 2 3 3 27" xfId="14325"/>
    <cellStyle name="Note 2 2 2 3 3 27 2" xfId="31885"/>
    <cellStyle name="Note 2 2 2 3 3 27 3" xfId="49373"/>
    <cellStyle name="Note 2 2 2 3 3 28" xfId="14881"/>
    <cellStyle name="Note 2 2 2 3 3 28 2" xfId="32441"/>
    <cellStyle name="Note 2 2 2 3 3 28 3" xfId="49929"/>
    <cellStyle name="Note 2 2 2 3 3 29" xfId="15438"/>
    <cellStyle name="Note 2 2 2 3 3 29 2" xfId="32998"/>
    <cellStyle name="Note 2 2 2 3 3 29 3" xfId="50486"/>
    <cellStyle name="Note 2 2 2 3 3 3" xfId="1797"/>
    <cellStyle name="Note 2 2 2 3 3 3 2" xfId="19389"/>
    <cellStyle name="Note 2 2 2 3 3 3 3" xfId="36877"/>
    <cellStyle name="Note 2 2 2 3 3 30" xfId="15996"/>
    <cellStyle name="Note 2 2 2 3 3 30 2" xfId="33556"/>
    <cellStyle name="Note 2 2 2 3 3 30 3" xfId="51044"/>
    <cellStyle name="Note 2 2 2 3 3 31" xfId="16544"/>
    <cellStyle name="Note 2 2 2 3 3 31 2" xfId="34104"/>
    <cellStyle name="Note 2 2 2 3 3 31 3" xfId="51592"/>
    <cellStyle name="Note 2 2 2 3 3 32" xfId="17077"/>
    <cellStyle name="Note 2 2 2 3 3 32 2" xfId="34637"/>
    <cellStyle name="Note 2 2 2 3 3 32 3" xfId="52125"/>
    <cellStyle name="Note 2 2 2 3 3 33" xfId="17598"/>
    <cellStyle name="Note 2 2 2 3 3 33 2" xfId="35158"/>
    <cellStyle name="Note 2 2 2 3 3 33 3" xfId="52646"/>
    <cellStyle name="Note 2 2 2 3 3 34" xfId="18202"/>
    <cellStyle name="Note 2 2 2 3 3 35" xfId="35690"/>
    <cellStyle name="Note 2 2 2 3 3 36" xfId="53416"/>
    <cellStyle name="Note 2 2 2 3 3 37" xfId="53098"/>
    <cellStyle name="Note 2 2 2 3 3 4" xfId="2232"/>
    <cellStyle name="Note 2 2 2 3 3 4 2" xfId="19824"/>
    <cellStyle name="Note 2 2 2 3 3 4 3" xfId="37312"/>
    <cellStyle name="Note 2 2 2 3 3 5" xfId="2668"/>
    <cellStyle name="Note 2 2 2 3 3 5 2" xfId="20260"/>
    <cellStyle name="Note 2 2 2 3 3 5 3" xfId="37748"/>
    <cellStyle name="Note 2 2 2 3 3 6" xfId="2789"/>
    <cellStyle name="Note 2 2 2 3 3 6 2" xfId="20381"/>
    <cellStyle name="Note 2 2 2 3 3 6 3" xfId="37869"/>
    <cellStyle name="Note 2 2 2 3 3 7" xfId="3518"/>
    <cellStyle name="Note 2 2 2 3 3 7 2" xfId="21110"/>
    <cellStyle name="Note 2 2 2 3 3 7 3" xfId="38598"/>
    <cellStyle name="Note 2 2 2 3 3 8" xfId="3943"/>
    <cellStyle name="Note 2 2 2 3 3 8 2" xfId="21535"/>
    <cellStyle name="Note 2 2 2 3 3 8 3" xfId="39023"/>
    <cellStyle name="Note 2 2 2 3 3 9" xfId="4364"/>
    <cellStyle name="Note 2 2 2 3 3 9 2" xfId="21956"/>
    <cellStyle name="Note 2 2 2 3 3 9 3" xfId="39444"/>
    <cellStyle name="Note 2 2 2 3 30" xfId="13889"/>
    <cellStyle name="Note 2 2 2 3 30 2" xfId="31449"/>
    <cellStyle name="Note 2 2 2 3 30 3" xfId="48937"/>
    <cellStyle name="Note 2 2 2 3 31" xfId="14454"/>
    <cellStyle name="Note 2 2 2 3 31 2" xfId="32014"/>
    <cellStyle name="Note 2 2 2 3 31 3" xfId="49502"/>
    <cellStyle name="Note 2 2 2 3 32" xfId="15004"/>
    <cellStyle name="Note 2 2 2 3 32 2" xfId="32564"/>
    <cellStyle name="Note 2 2 2 3 32 3" xfId="50052"/>
    <cellStyle name="Note 2 2 2 3 33" xfId="15574"/>
    <cellStyle name="Note 2 2 2 3 33 2" xfId="33134"/>
    <cellStyle name="Note 2 2 2 3 33 3" xfId="50622"/>
    <cellStyle name="Note 2 2 2 3 34" xfId="16117"/>
    <cellStyle name="Note 2 2 2 3 34 2" xfId="33677"/>
    <cellStyle name="Note 2 2 2 3 34 3" xfId="51165"/>
    <cellStyle name="Note 2 2 2 3 35" xfId="17766"/>
    <cellStyle name="Note 2 2 2 3 36" xfId="17707"/>
    <cellStyle name="Note 2 2 2 3 37" xfId="53142"/>
    <cellStyle name="Note 2 2 2 3 38" xfId="53804"/>
    <cellStyle name="Note 2 2 2 3 4" xfId="1087"/>
    <cellStyle name="Note 2 2 2 3 4 10" xfId="10659"/>
    <cellStyle name="Note 2 2 2 3 4 10 2" xfId="28219"/>
    <cellStyle name="Note 2 2 2 3 4 10 3" xfId="45707"/>
    <cellStyle name="Note 2 2 2 3 4 11" xfId="11169"/>
    <cellStyle name="Note 2 2 2 3 4 11 2" xfId="28729"/>
    <cellStyle name="Note 2 2 2 3 4 11 3" xfId="46217"/>
    <cellStyle name="Note 2 2 2 3 4 12" xfId="11749"/>
    <cellStyle name="Note 2 2 2 3 4 12 2" xfId="29309"/>
    <cellStyle name="Note 2 2 2 3 4 12 3" xfId="46797"/>
    <cellStyle name="Note 2 2 2 3 4 13" xfId="12327"/>
    <cellStyle name="Note 2 2 2 3 4 13 2" xfId="29887"/>
    <cellStyle name="Note 2 2 2 3 4 13 3" xfId="47375"/>
    <cellStyle name="Note 2 2 2 3 4 14" xfId="12904"/>
    <cellStyle name="Note 2 2 2 3 4 14 2" xfId="30464"/>
    <cellStyle name="Note 2 2 2 3 4 14 3" xfId="47952"/>
    <cellStyle name="Note 2 2 2 3 4 15" xfId="13480"/>
    <cellStyle name="Note 2 2 2 3 4 15 2" xfId="31040"/>
    <cellStyle name="Note 2 2 2 3 4 15 3" xfId="48528"/>
    <cellStyle name="Note 2 2 2 3 4 16" xfId="14054"/>
    <cellStyle name="Note 2 2 2 3 4 16 2" xfId="31614"/>
    <cellStyle name="Note 2 2 2 3 4 16 3" xfId="49102"/>
    <cellStyle name="Note 2 2 2 3 4 17" xfId="14613"/>
    <cellStyle name="Note 2 2 2 3 4 17 2" xfId="32173"/>
    <cellStyle name="Note 2 2 2 3 4 17 3" xfId="49661"/>
    <cellStyle name="Note 2 2 2 3 4 18" xfId="15168"/>
    <cellStyle name="Note 2 2 2 3 4 18 2" xfId="32728"/>
    <cellStyle name="Note 2 2 2 3 4 18 3" xfId="50216"/>
    <cellStyle name="Note 2 2 2 3 4 19" xfId="15732"/>
    <cellStyle name="Note 2 2 2 3 4 19 2" xfId="33292"/>
    <cellStyle name="Note 2 2 2 3 4 19 3" xfId="50780"/>
    <cellStyle name="Note 2 2 2 3 4 2" xfId="6059"/>
    <cellStyle name="Note 2 2 2 3 4 2 2" xfId="23634"/>
    <cellStyle name="Note 2 2 2 3 4 2 3" xfId="41122"/>
    <cellStyle name="Note 2 2 2 3 4 20" xfId="16278"/>
    <cellStyle name="Note 2 2 2 3 4 20 2" xfId="33838"/>
    <cellStyle name="Note 2 2 2 3 4 20 3" xfId="51326"/>
    <cellStyle name="Note 2 2 2 3 4 21" xfId="16820"/>
    <cellStyle name="Note 2 2 2 3 4 21 2" xfId="34380"/>
    <cellStyle name="Note 2 2 2 3 4 21 3" xfId="51868"/>
    <cellStyle name="Note 2 2 2 3 4 22" xfId="17341"/>
    <cellStyle name="Note 2 2 2 3 4 22 2" xfId="34901"/>
    <cellStyle name="Note 2 2 2 3 4 22 3" xfId="52389"/>
    <cellStyle name="Note 2 2 2 3 4 23" xfId="17945"/>
    <cellStyle name="Note 2 2 2 3 4 24" xfId="35433"/>
    <cellStyle name="Note 2 2 2 3 4 3" xfId="6660"/>
    <cellStyle name="Note 2 2 2 3 4 3 2" xfId="24220"/>
    <cellStyle name="Note 2 2 2 3 4 3 3" xfId="41708"/>
    <cellStyle name="Note 2 2 2 3 4 4" xfId="7240"/>
    <cellStyle name="Note 2 2 2 3 4 4 2" xfId="24800"/>
    <cellStyle name="Note 2 2 2 3 4 4 3" xfId="42288"/>
    <cellStyle name="Note 2 2 2 3 4 5" xfId="7808"/>
    <cellStyle name="Note 2 2 2 3 4 5 2" xfId="25368"/>
    <cellStyle name="Note 2 2 2 3 4 5 3" xfId="42856"/>
    <cellStyle name="Note 2 2 2 3 4 6" xfId="8376"/>
    <cellStyle name="Note 2 2 2 3 4 6 2" xfId="25936"/>
    <cellStyle name="Note 2 2 2 3 4 6 3" xfId="43424"/>
    <cellStyle name="Note 2 2 2 3 4 7" xfId="8944"/>
    <cellStyle name="Note 2 2 2 3 4 7 2" xfId="26504"/>
    <cellStyle name="Note 2 2 2 3 4 7 3" xfId="43992"/>
    <cellStyle name="Note 2 2 2 3 4 8" xfId="9512"/>
    <cellStyle name="Note 2 2 2 3 4 8 2" xfId="27072"/>
    <cellStyle name="Note 2 2 2 3 4 8 3" xfId="44560"/>
    <cellStyle name="Note 2 2 2 3 4 9" xfId="10091"/>
    <cellStyle name="Note 2 2 2 3 4 9 2" xfId="27651"/>
    <cellStyle name="Note 2 2 2 3 4 9 3" xfId="45139"/>
    <cellStyle name="Note 2 2 2 3 5" xfId="1523"/>
    <cellStyle name="Note 2 2 2 3 5 2" xfId="19115"/>
    <cellStyle name="Note 2 2 2 3 5 3" xfId="36603"/>
    <cellStyle name="Note 2 2 2 3 6" xfId="1959"/>
    <cellStyle name="Note 2 2 2 3 6 2" xfId="19551"/>
    <cellStyle name="Note 2 2 2 3 6 3" xfId="37039"/>
    <cellStyle name="Note 2 2 2 3 7" xfId="2394"/>
    <cellStyle name="Note 2 2 2 3 7 2" xfId="19986"/>
    <cellStyle name="Note 2 2 2 3 7 3" xfId="37474"/>
    <cellStyle name="Note 2 2 2 3 8" xfId="2956"/>
    <cellStyle name="Note 2 2 2 3 8 2" xfId="20548"/>
    <cellStyle name="Note 2 2 2 3 8 3" xfId="38036"/>
    <cellStyle name="Note 2 2 2 3 9" xfId="3246"/>
    <cellStyle name="Note 2 2 2 3 9 2" xfId="20838"/>
    <cellStyle name="Note 2 2 2 3 9 3" xfId="38326"/>
    <cellStyle name="Note 2 2 2 30" xfId="12338"/>
    <cellStyle name="Note 2 2 2 30 2" xfId="29898"/>
    <cellStyle name="Note 2 2 2 30 3" xfId="47386"/>
    <cellStyle name="Note 2 2 2 31" xfId="12915"/>
    <cellStyle name="Note 2 2 2 31 2" xfId="30475"/>
    <cellStyle name="Note 2 2 2 31 3" xfId="47963"/>
    <cellStyle name="Note 2 2 2 32" xfId="12320"/>
    <cellStyle name="Note 2 2 2 32 2" xfId="29880"/>
    <cellStyle name="Note 2 2 2 32 3" xfId="47368"/>
    <cellStyle name="Note 2 2 2 33" xfId="14031"/>
    <cellStyle name="Note 2 2 2 33 2" xfId="31591"/>
    <cellStyle name="Note 2 2 2 33 3" xfId="49079"/>
    <cellStyle name="Note 2 2 2 34" xfId="14014"/>
    <cellStyle name="Note 2 2 2 34 2" xfId="31574"/>
    <cellStyle name="Note 2 2 2 34 3" xfId="49062"/>
    <cellStyle name="Note 2 2 2 35" xfId="12897"/>
    <cellStyle name="Note 2 2 2 35 2" xfId="30457"/>
    <cellStyle name="Note 2 2 2 35 3" xfId="47945"/>
    <cellStyle name="Note 2 2 2 36" xfId="15128"/>
    <cellStyle name="Note 2 2 2 36 2" xfId="32688"/>
    <cellStyle name="Note 2 2 2 36 3" xfId="50176"/>
    <cellStyle name="Note 2 2 2 37" xfId="14015"/>
    <cellStyle name="Note 2 2 2 37 2" xfId="31575"/>
    <cellStyle name="Note 2 2 2 37 3" xfId="49063"/>
    <cellStyle name="Note 2 2 2 38" xfId="17742"/>
    <cellStyle name="Note 2 2 2 39" xfId="17731"/>
    <cellStyle name="Note 2 2 2 4" xfId="724"/>
    <cellStyle name="Note 2 2 2 4 10" xfId="4641"/>
    <cellStyle name="Note 2 2 2 4 10 2" xfId="22233"/>
    <cellStyle name="Note 2 2 2 4 10 3" xfId="39721"/>
    <cellStyle name="Note 2 2 2 4 11" xfId="5042"/>
    <cellStyle name="Note 2 2 2 4 11 2" xfId="22634"/>
    <cellStyle name="Note 2 2 2 4 11 3" xfId="40122"/>
    <cellStyle name="Note 2 2 2 4 12" xfId="5442"/>
    <cellStyle name="Note 2 2 2 4 12 2" xfId="23034"/>
    <cellStyle name="Note 2 2 2 4 12 3" xfId="40522"/>
    <cellStyle name="Note 2 2 2 4 13" xfId="6187"/>
    <cellStyle name="Note 2 2 2 4 13 2" xfId="23747"/>
    <cellStyle name="Note 2 2 2 4 13 3" xfId="41235"/>
    <cellStyle name="Note 2 2 2 4 14" xfId="6788"/>
    <cellStyle name="Note 2 2 2 4 14 2" xfId="24348"/>
    <cellStyle name="Note 2 2 2 4 14 3" xfId="41836"/>
    <cellStyle name="Note 2 2 2 4 15" xfId="7368"/>
    <cellStyle name="Note 2 2 2 4 15 2" xfId="24928"/>
    <cellStyle name="Note 2 2 2 4 15 3" xfId="42416"/>
    <cellStyle name="Note 2 2 2 4 16" xfId="7936"/>
    <cellStyle name="Note 2 2 2 4 16 2" xfId="25496"/>
    <cellStyle name="Note 2 2 2 4 16 3" xfId="42984"/>
    <cellStyle name="Note 2 2 2 4 17" xfId="8504"/>
    <cellStyle name="Note 2 2 2 4 17 2" xfId="26064"/>
    <cellStyle name="Note 2 2 2 4 17 3" xfId="43552"/>
    <cellStyle name="Note 2 2 2 4 18" xfId="9072"/>
    <cellStyle name="Note 2 2 2 4 18 2" xfId="26632"/>
    <cellStyle name="Note 2 2 2 4 18 3" xfId="44120"/>
    <cellStyle name="Note 2 2 2 4 19" xfId="9640"/>
    <cellStyle name="Note 2 2 2 4 19 2" xfId="27200"/>
    <cellStyle name="Note 2 2 2 4 19 3" xfId="44688"/>
    <cellStyle name="Note 2 2 2 4 2" xfId="1217"/>
    <cellStyle name="Note 2 2 2 4 2 2" xfId="18809"/>
    <cellStyle name="Note 2 2 2 4 2 3" xfId="36297"/>
    <cellStyle name="Note 2 2 2 4 20" xfId="10219"/>
    <cellStyle name="Note 2 2 2 4 20 2" xfId="27779"/>
    <cellStyle name="Note 2 2 2 4 20 3" xfId="45267"/>
    <cellStyle name="Note 2 2 2 4 21" xfId="10786"/>
    <cellStyle name="Note 2 2 2 4 21 2" xfId="28346"/>
    <cellStyle name="Note 2 2 2 4 21 3" xfId="45834"/>
    <cellStyle name="Note 2 2 2 4 22" xfId="11296"/>
    <cellStyle name="Note 2 2 2 4 22 2" xfId="28856"/>
    <cellStyle name="Note 2 2 2 4 22 3" xfId="46344"/>
    <cellStyle name="Note 2 2 2 4 23" xfId="11877"/>
    <cellStyle name="Note 2 2 2 4 23 2" xfId="29437"/>
    <cellStyle name="Note 2 2 2 4 23 3" xfId="46925"/>
    <cellStyle name="Note 2 2 2 4 24" xfId="12455"/>
    <cellStyle name="Note 2 2 2 4 24 2" xfId="30015"/>
    <cellStyle name="Note 2 2 2 4 24 3" xfId="47503"/>
    <cellStyle name="Note 2 2 2 4 25" xfId="13031"/>
    <cellStyle name="Note 2 2 2 4 25 2" xfId="30591"/>
    <cellStyle name="Note 2 2 2 4 25 3" xfId="48079"/>
    <cellStyle name="Note 2 2 2 4 26" xfId="13607"/>
    <cellStyle name="Note 2 2 2 4 26 2" xfId="31167"/>
    <cellStyle name="Note 2 2 2 4 26 3" xfId="48655"/>
    <cellStyle name="Note 2 2 2 4 27" xfId="14181"/>
    <cellStyle name="Note 2 2 2 4 27 2" xfId="31741"/>
    <cellStyle name="Note 2 2 2 4 27 3" xfId="49229"/>
    <cellStyle name="Note 2 2 2 4 28" xfId="14737"/>
    <cellStyle name="Note 2 2 2 4 28 2" xfId="32297"/>
    <cellStyle name="Note 2 2 2 4 28 3" xfId="49785"/>
    <cellStyle name="Note 2 2 2 4 29" xfId="15294"/>
    <cellStyle name="Note 2 2 2 4 29 2" xfId="32854"/>
    <cellStyle name="Note 2 2 2 4 29 3" xfId="50342"/>
    <cellStyle name="Note 2 2 2 4 3" xfId="1653"/>
    <cellStyle name="Note 2 2 2 4 3 2" xfId="19245"/>
    <cellStyle name="Note 2 2 2 4 3 3" xfId="36733"/>
    <cellStyle name="Note 2 2 2 4 30" xfId="15852"/>
    <cellStyle name="Note 2 2 2 4 30 2" xfId="33412"/>
    <cellStyle name="Note 2 2 2 4 30 3" xfId="50900"/>
    <cellStyle name="Note 2 2 2 4 31" xfId="16400"/>
    <cellStyle name="Note 2 2 2 4 31 2" xfId="33960"/>
    <cellStyle name="Note 2 2 2 4 31 3" xfId="51448"/>
    <cellStyle name="Note 2 2 2 4 32" xfId="16933"/>
    <cellStyle name="Note 2 2 2 4 32 2" xfId="34493"/>
    <cellStyle name="Note 2 2 2 4 32 3" xfId="51981"/>
    <cellStyle name="Note 2 2 2 4 33" xfId="17454"/>
    <cellStyle name="Note 2 2 2 4 33 2" xfId="35014"/>
    <cellStyle name="Note 2 2 2 4 33 3" xfId="52502"/>
    <cellStyle name="Note 2 2 2 4 34" xfId="18058"/>
    <cellStyle name="Note 2 2 2 4 35" xfId="35546"/>
    <cellStyle name="Note 2 2 2 4 36" xfId="53272"/>
    <cellStyle name="Note 2 2 2 4 37" xfId="52982"/>
    <cellStyle name="Note 2 2 2 4 4" xfId="2088"/>
    <cellStyle name="Note 2 2 2 4 4 2" xfId="19680"/>
    <cellStyle name="Note 2 2 2 4 4 3" xfId="37168"/>
    <cellStyle name="Note 2 2 2 4 5" xfId="2524"/>
    <cellStyle name="Note 2 2 2 4 5 2" xfId="20116"/>
    <cellStyle name="Note 2 2 2 4 5 3" xfId="37604"/>
    <cellStyle name="Note 2 2 2 4 6" xfId="436"/>
    <cellStyle name="Note 2 2 2 4 6 2" xfId="18483"/>
    <cellStyle name="Note 2 2 2 4 6 3" xfId="35971"/>
    <cellStyle name="Note 2 2 2 4 7" xfId="3374"/>
    <cellStyle name="Note 2 2 2 4 7 2" xfId="20966"/>
    <cellStyle name="Note 2 2 2 4 7 3" xfId="38454"/>
    <cellStyle name="Note 2 2 2 4 8" xfId="3799"/>
    <cellStyle name="Note 2 2 2 4 8 2" xfId="21391"/>
    <cellStyle name="Note 2 2 2 4 8 3" xfId="38879"/>
    <cellStyle name="Note 2 2 2 4 9" xfId="4220"/>
    <cellStyle name="Note 2 2 2 4 9 2" xfId="21812"/>
    <cellStyle name="Note 2 2 2 4 9 3" xfId="39300"/>
    <cellStyle name="Note 2 2 2 40" xfId="52842"/>
    <cellStyle name="Note 2 2 2 41" xfId="52869"/>
    <cellStyle name="Note 2 2 2 42" xfId="52833"/>
    <cellStyle name="Note 2 2 2 43" xfId="52903"/>
    <cellStyle name="Note 2 2 2 44" xfId="52923"/>
    <cellStyle name="Note 2 2 2 45" xfId="52938"/>
    <cellStyle name="Note 2 2 2 46" xfId="52950"/>
    <cellStyle name="Note 2 2 2 47" xfId="52962"/>
    <cellStyle name="Note 2 2 2 48" xfId="53105"/>
    <cellStyle name="Note 2 2 2 49" xfId="53638"/>
    <cellStyle name="Note 2 2 2 5" xfId="536"/>
    <cellStyle name="Note 2 2 2 5 10" xfId="4467"/>
    <cellStyle name="Note 2 2 2 5 10 2" xfId="22059"/>
    <cellStyle name="Note 2 2 2 5 10 3" xfId="39547"/>
    <cellStyle name="Note 2 2 2 5 11" xfId="4888"/>
    <cellStyle name="Note 2 2 2 5 11 2" xfId="22480"/>
    <cellStyle name="Note 2 2 2 5 11 3" xfId="39968"/>
    <cellStyle name="Note 2 2 2 5 12" xfId="5289"/>
    <cellStyle name="Note 2 2 2 5 12 2" xfId="22881"/>
    <cellStyle name="Note 2 2 2 5 12 3" xfId="40369"/>
    <cellStyle name="Note 2 2 2 5 13" xfId="6002"/>
    <cellStyle name="Note 2 2 2 5 13 2" xfId="23594"/>
    <cellStyle name="Note 2 2 2 5 13 3" xfId="41082"/>
    <cellStyle name="Note 2 2 2 5 14" xfId="6603"/>
    <cellStyle name="Note 2 2 2 5 14 2" xfId="24163"/>
    <cellStyle name="Note 2 2 2 5 14 3" xfId="41651"/>
    <cellStyle name="Note 2 2 2 5 15" xfId="7183"/>
    <cellStyle name="Note 2 2 2 5 15 2" xfId="24743"/>
    <cellStyle name="Note 2 2 2 5 15 3" xfId="42231"/>
    <cellStyle name="Note 2 2 2 5 16" xfId="7751"/>
    <cellStyle name="Note 2 2 2 5 16 2" xfId="25311"/>
    <cellStyle name="Note 2 2 2 5 16 3" xfId="42799"/>
    <cellStyle name="Note 2 2 2 5 17" xfId="8319"/>
    <cellStyle name="Note 2 2 2 5 17 2" xfId="25879"/>
    <cellStyle name="Note 2 2 2 5 17 3" xfId="43367"/>
    <cellStyle name="Note 2 2 2 5 18" xfId="8887"/>
    <cellStyle name="Note 2 2 2 5 18 2" xfId="26447"/>
    <cellStyle name="Note 2 2 2 5 18 3" xfId="43935"/>
    <cellStyle name="Note 2 2 2 5 19" xfId="9455"/>
    <cellStyle name="Note 2 2 2 5 19 2" xfId="27015"/>
    <cellStyle name="Note 2 2 2 5 19 3" xfId="44503"/>
    <cellStyle name="Note 2 2 2 5 2" xfId="1029"/>
    <cellStyle name="Note 2 2 2 5 2 2" xfId="18645"/>
    <cellStyle name="Note 2 2 2 5 2 3" xfId="36133"/>
    <cellStyle name="Note 2 2 2 5 20" xfId="10035"/>
    <cellStyle name="Note 2 2 2 5 20 2" xfId="27595"/>
    <cellStyle name="Note 2 2 2 5 20 3" xfId="45083"/>
    <cellStyle name="Note 2 2 2 5 21" xfId="10602"/>
    <cellStyle name="Note 2 2 2 5 21 2" xfId="28162"/>
    <cellStyle name="Note 2 2 2 5 21 3" xfId="45650"/>
    <cellStyle name="Note 2 2 2 5 22" xfId="11113"/>
    <cellStyle name="Note 2 2 2 5 22 2" xfId="28673"/>
    <cellStyle name="Note 2 2 2 5 22 3" xfId="46161"/>
    <cellStyle name="Note 2 2 2 5 23" xfId="11692"/>
    <cellStyle name="Note 2 2 2 5 23 2" xfId="29252"/>
    <cellStyle name="Note 2 2 2 5 23 3" xfId="46740"/>
    <cellStyle name="Note 2 2 2 5 24" xfId="12270"/>
    <cellStyle name="Note 2 2 2 5 24 2" xfId="29830"/>
    <cellStyle name="Note 2 2 2 5 24 3" xfId="47318"/>
    <cellStyle name="Note 2 2 2 5 25" xfId="12849"/>
    <cellStyle name="Note 2 2 2 5 25 2" xfId="30409"/>
    <cellStyle name="Note 2 2 2 5 25 3" xfId="47897"/>
    <cellStyle name="Note 2 2 2 5 26" xfId="13425"/>
    <cellStyle name="Note 2 2 2 5 26 2" xfId="30985"/>
    <cellStyle name="Note 2 2 2 5 26 3" xfId="48473"/>
    <cellStyle name="Note 2 2 2 5 27" xfId="14002"/>
    <cellStyle name="Note 2 2 2 5 27 2" xfId="31562"/>
    <cellStyle name="Note 2 2 2 5 27 3" xfId="49050"/>
    <cellStyle name="Note 2 2 2 5 28" xfId="14562"/>
    <cellStyle name="Note 2 2 2 5 28 2" xfId="32122"/>
    <cellStyle name="Note 2 2 2 5 28 3" xfId="49610"/>
    <cellStyle name="Note 2 2 2 5 29" xfId="15117"/>
    <cellStyle name="Note 2 2 2 5 29 2" xfId="32677"/>
    <cellStyle name="Note 2 2 2 5 29 3" xfId="50165"/>
    <cellStyle name="Note 2 2 2 5 3" xfId="1464"/>
    <cellStyle name="Note 2 2 2 5 3 2" xfId="19056"/>
    <cellStyle name="Note 2 2 2 5 3 3" xfId="36544"/>
    <cellStyle name="Note 2 2 2 5 30" xfId="15682"/>
    <cellStyle name="Note 2 2 2 5 30 2" xfId="33242"/>
    <cellStyle name="Note 2 2 2 5 30 3" xfId="50730"/>
    <cellStyle name="Note 2 2 2 5 31" xfId="16229"/>
    <cellStyle name="Note 2 2 2 5 31 2" xfId="33789"/>
    <cellStyle name="Note 2 2 2 5 31 3" xfId="51277"/>
    <cellStyle name="Note 2 2 2 5 32" xfId="16780"/>
    <cellStyle name="Note 2 2 2 5 32 2" xfId="34340"/>
    <cellStyle name="Note 2 2 2 5 32 3" xfId="51828"/>
    <cellStyle name="Note 2 2 2 5 33" xfId="17301"/>
    <cellStyle name="Note 2 2 2 5 33 2" xfId="34861"/>
    <cellStyle name="Note 2 2 2 5 33 3" xfId="52349"/>
    <cellStyle name="Note 2 2 2 5 34" xfId="17905"/>
    <cellStyle name="Note 2 2 2 5 35" xfId="35393"/>
    <cellStyle name="Note 2 2 2 5 36" xfId="53083"/>
    <cellStyle name="Note 2 2 2 5 37" xfId="53700"/>
    <cellStyle name="Note 2 2 2 5 4" xfId="1900"/>
    <cellStyle name="Note 2 2 2 5 4 2" xfId="19492"/>
    <cellStyle name="Note 2 2 2 5 4 3" xfId="36980"/>
    <cellStyle name="Note 2 2 2 5 5" xfId="2335"/>
    <cellStyle name="Note 2 2 2 5 5 2" xfId="19927"/>
    <cellStyle name="Note 2 2 2 5 5 3" xfId="37415"/>
    <cellStyle name="Note 2 2 2 5 6" xfId="2832"/>
    <cellStyle name="Note 2 2 2 5 6 2" xfId="20424"/>
    <cellStyle name="Note 2 2 2 5 6 3" xfId="37912"/>
    <cellStyle name="Note 2 2 2 5 7" xfId="2852"/>
    <cellStyle name="Note 2 2 2 5 7 2" xfId="20444"/>
    <cellStyle name="Note 2 2 2 5 7 3" xfId="37932"/>
    <cellStyle name="Note 2 2 2 5 8" xfId="3621"/>
    <cellStyle name="Note 2 2 2 5 8 2" xfId="21213"/>
    <cellStyle name="Note 2 2 2 5 8 3" xfId="38701"/>
    <cellStyle name="Note 2 2 2 5 9" xfId="4046"/>
    <cellStyle name="Note 2 2 2 5 9 2" xfId="21638"/>
    <cellStyle name="Note 2 2 2 5 9 3" xfId="39126"/>
    <cellStyle name="Note 2 2 2 6" xfId="557"/>
    <cellStyle name="Note 2 2 2 6 10" xfId="10623"/>
    <cellStyle name="Note 2 2 2 6 10 2" xfId="28183"/>
    <cellStyle name="Note 2 2 2 6 10 3" xfId="45671"/>
    <cellStyle name="Note 2 2 2 6 11" xfId="11134"/>
    <cellStyle name="Note 2 2 2 6 11 2" xfId="28694"/>
    <cellStyle name="Note 2 2 2 6 11 3" xfId="46182"/>
    <cellStyle name="Note 2 2 2 6 12" xfId="11713"/>
    <cellStyle name="Note 2 2 2 6 12 2" xfId="29273"/>
    <cellStyle name="Note 2 2 2 6 12 3" xfId="46761"/>
    <cellStyle name="Note 2 2 2 6 13" xfId="12291"/>
    <cellStyle name="Note 2 2 2 6 13 2" xfId="29851"/>
    <cellStyle name="Note 2 2 2 6 13 3" xfId="47339"/>
    <cellStyle name="Note 2 2 2 6 14" xfId="12870"/>
    <cellStyle name="Note 2 2 2 6 14 2" xfId="30430"/>
    <cellStyle name="Note 2 2 2 6 14 3" xfId="47918"/>
    <cellStyle name="Note 2 2 2 6 15" xfId="13446"/>
    <cellStyle name="Note 2 2 2 6 15 2" xfId="31006"/>
    <cellStyle name="Note 2 2 2 6 15 3" xfId="48494"/>
    <cellStyle name="Note 2 2 2 6 16" xfId="14023"/>
    <cellStyle name="Note 2 2 2 6 16 2" xfId="31583"/>
    <cellStyle name="Note 2 2 2 6 16 3" xfId="49071"/>
    <cellStyle name="Note 2 2 2 6 17" xfId="14581"/>
    <cellStyle name="Note 2 2 2 6 17 2" xfId="32141"/>
    <cellStyle name="Note 2 2 2 6 17 3" xfId="49629"/>
    <cellStyle name="Note 2 2 2 6 18" xfId="15137"/>
    <cellStyle name="Note 2 2 2 6 18 2" xfId="32697"/>
    <cellStyle name="Note 2 2 2 6 18 3" xfId="50185"/>
    <cellStyle name="Note 2 2 2 6 19" xfId="15701"/>
    <cellStyle name="Note 2 2 2 6 19 2" xfId="33261"/>
    <cellStyle name="Note 2 2 2 6 19 3" xfId="50749"/>
    <cellStyle name="Note 2 2 2 6 2" xfId="6023"/>
    <cellStyle name="Note 2 2 2 6 2 2" xfId="23610"/>
    <cellStyle name="Note 2 2 2 6 2 3" xfId="41098"/>
    <cellStyle name="Note 2 2 2 6 20" xfId="16248"/>
    <cellStyle name="Note 2 2 2 6 20 2" xfId="33808"/>
    <cellStyle name="Note 2 2 2 6 20 3" xfId="51296"/>
    <cellStyle name="Note 2 2 2 6 21" xfId="16796"/>
    <cellStyle name="Note 2 2 2 6 21 2" xfId="34356"/>
    <cellStyle name="Note 2 2 2 6 21 3" xfId="51844"/>
    <cellStyle name="Note 2 2 2 6 22" xfId="17317"/>
    <cellStyle name="Note 2 2 2 6 22 2" xfId="34877"/>
    <cellStyle name="Note 2 2 2 6 22 3" xfId="52365"/>
    <cellStyle name="Note 2 2 2 6 23" xfId="17921"/>
    <cellStyle name="Note 2 2 2 6 24" xfId="35409"/>
    <cellStyle name="Note 2 2 2 6 3" xfId="6624"/>
    <cellStyle name="Note 2 2 2 6 3 2" xfId="24184"/>
    <cellStyle name="Note 2 2 2 6 3 3" xfId="41672"/>
    <cellStyle name="Note 2 2 2 6 4" xfId="7204"/>
    <cellStyle name="Note 2 2 2 6 4 2" xfId="24764"/>
    <cellStyle name="Note 2 2 2 6 4 3" xfId="42252"/>
    <cellStyle name="Note 2 2 2 6 5" xfId="7772"/>
    <cellStyle name="Note 2 2 2 6 5 2" xfId="25332"/>
    <cellStyle name="Note 2 2 2 6 5 3" xfId="42820"/>
    <cellStyle name="Note 2 2 2 6 6" xfId="8340"/>
    <cellStyle name="Note 2 2 2 6 6 2" xfId="25900"/>
    <cellStyle name="Note 2 2 2 6 6 3" xfId="43388"/>
    <cellStyle name="Note 2 2 2 6 7" xfId="8908"/>
    <cellStyle name="Note 2 2 2 6 7 2" xfId="26468"/>
    <cellStyle name="Note 2 2 2 6 7 3" xfId="43956"/>
    <cellStyle name="Note 2 2 2 6 8" xfId="9476"/>
    <cellStyle name="Note 2 2 2 6 8 2" xfId="27036"/>
    <cellStyle name="Note 2 2 2 6 8 3" xfId="44524"/>
    <cellStyle name="Note 2 2 2 6 9" xfId="10056"/>
    <cellStyle name="Note 2 2 2 6 9 2" xfId="27616"/>
    <cellStyle name="Note 2 2 2 6 9 3" xfId="45104"/>
    <cellStyle name="Note 2 2 2 7" xfId="1051"/>
    <cellStyle name="Note 2 2 2 7 2" xfId="18667"/>
    <cellStyle name="Note 2 2 2 7 3" xfId="36155"/>
    <cellStyle name="Note 2 2 2 8" xfId="1486"/>
    <cellStyle name="Note 2 2 2 8 2" xfId="19078"/>
    <cellStyle name="Note 2 2 2 8 3" xfId="36566"/>
    <cellStyle name="Note 2 2 2 9" xfId="1922"/>
    <cellStyle name="Note 2 2 2 9 2" xfId="19514"/>
    <cellStyle name="Note 2 2 2 9 3" xfId="37002"/>
    <cellStyle name="Note 2 2 20" xfId="378"/>
    <cellStyle name="Note 2 2 20 2" xfId="18425"/>
    <cellStyle name="Note 2 2 20 3" xfId="35913"/>
    <cellStyle name="Note 2 2 21" xfId="346"/>
    <cellStyle name="Note 2 2 21 2" xfId="18393"/>
    <cellStyle name="Note 2 2 21 3" xfId="35881"/>
    <cellStyle name="Note 2 2 22" xfId="372"/>
    <cellStyle name="Note 2 2 22 2" xfId="18419"/>
    <cellStyle name="Note 2 2 22 3" xfId="35907"/>
    <cellStyle name="Note 2 2 23" xfId="351"/>
    <cellStyle name="Note 2 2 23 2" xfId="18398"/>
    <cellStyle name="Note 2 2 23 3" xfId="35886"/>
    <cellStyle name="Note 2 2 24" xfId="343"/>
    <cellStyle name="Note 2 2 24 2" xfId="18390"/>
    <cellStyle name="Note 2 2 24 3" xfId="35878"/>
    <cellStyle name="Note 2 2 25" xfId="373"/>
    <cellStyle name="Note 2 2 25 2" xfId="18420"/>
    <cellStyle name="Note 2 2 25 3" xfId="35908"/>
    <cellStyle name="Note 2 2 26" xfId="423"/>
    <cellStyle name="Note 2 2 26 2" xfId="18470"/>
    <cellStyle name="Note 2 2 26 3" xfId="35958"/>
    <cellStyle name="Note 2 2 27" xfId="416"/>
    <cellStyle name="Note 2 2 27 2" xfId="18463"/>
    <cellStyle name="Note 2 2 27 3" xfId="35951"/>
    <cellStyle name="Note 2 2 28" xfId="990"/>
    <cellStyle name="Note 2 2 28 2" xfId="18606"/>
    <cellStyle name="Note 2 2 28 3" xfId="36094"/>
    <cellStyle name="Note 2 2 29" xfId="464"/>
    <cellStyle name="Note 2 2 29 2" xfId="18511"/>
    <cellStyle name="Note 2 2 29 3" xfId="35999"/>
    <cellStyle name="Note 2 2 3" xfId="133"/>
    <cellStyle name="Note 2 2 3 10" xfId="3262"/>
    <cellStyle name="Note 2 2 3 10 2" xfId="20854"/>
    <cellStyle name="Note 2 2 3 10 3" xfId="38342"/>
    <cellStyle name="Note 2 2 3 11" xfId="3688"/>
    <cellStyle name="Note 2 2 3 11 2" xfId="21280"/>
    <cellStyle name="Note 2 2 3 11 3" xfId="38768"/>
    <cellStyle name="Note 2 2 3 12" xfId="4109"/>
    <cellStyle name="Note 2 2 3 12 2" xfId="21701"/>
    <cellStyle name="Note 2 2 3 12 3" xfId="39189"/>
    <cellStyle name="Note 2 2 3 13" xfId="4530"/>
    <cellStyle name="Note 2 2 3 13 2" xfId="22122"/>
    <cellStyle name="Note 2 2 3 13 3" xfId="39610"/>
    <cellStyle name="Note 2 2 3 14" xfId="4941"/>
    <cellStyle name="Note 2 2 3 14 2" xfId="22533"/>
    <cellStyle name="Note 2 2 3 14 3" xfId="40021"/>
    <cellStyle name="Note 2 2 3 15" xfId="5341"/>
    <cellStyle name="Note 2 2 3 15 2" xfId="22933"/>
    <cellStyle name="Note 2 2 3 15 3" xfId="40421"/>
    <cellStyle name="Note 2 2 3 16" xfId="5862"/>
    <cellStyle name="Note 2 2 3 16 2" xfId="23454"/>
    <cellStyle name="Note 2 2 3 16 3" xfId="40942"/>
    <cellStyle name="Note 2 2 3 17" xfId="6461"/>
    <cellStyle name="Note 2 2 3 17 2" xfId="24021"/>
    <cellStyle name="Note 2 2 3 17 3" xfId="41509"/>
    <cellStyle name="Note 2 2 3 18" xfId="7041"/>
    <cellStyle name="Note 2 2 3 18 2" xfId="24601"/>
    <cellStyle name="Note 2 2 3 18 3" xfId="42089"/>
    <cellStyle name="Note 2 2 3 19" xfId="6618"/>
    <cellStyle name="Note 2 2 3 19 2" xfId="24178"/>
    <cellStyle name="Note 2 2 3 19 3" xfId="41666"/>
    <cellStyle name="Note 2 2 3 2" xfId="760"/>
    <cellStyle name="Note 2 2 3 2 10" xfId="4677"/>
    <cellStyle name="Note 2 2 3 2 10 2" xfId="22269"/>
    <cellStyle name="Note 2 2 3 2 10 3" xfId="39757"/>
    <cellStyle name="Note 2 2 3 2 11" xfId="5078"/>
    <cellStyle name="Note 2 2 3 2 11 2" xfId="22670"/>
    <cellStyle name="Note 2 2 3 2 11 3" xfId="40158"/>
    <cellStyle name="Note 2 2 3 2 12" xfId="5478"/>
    <cellStyle name="Note 2 2 3 2 12 2" xfId="23070"/>
    <cellStyle name="Note 2 2 3 2 12 3" xfId="40558"/>
    <cellStyle name="Note 2 2 3 2 13" xfId="6223"/>
    <cellStyle name="Note 2 2 3 2 13 2" xfId="23783"/>
    <cellStyle name="Note 2 2 3 2 13 3" xfId="41271"/>
    <cellStyle name="Note 2 2 3 2 14" xfId="6824"/>
    <cellStyle name="Note 2 2 3 2 14 2" xfId="24384"/>
    <cellStyle name="Note 2 2 3 2 14 3" xfId="41872"/>
    <cellStyle name="Note 2 2 3 2 15" xfId="7404"/>
    <cellStyle name="Note 2 2 3 2 15 2" xfId="24964"/>
    <cellStyle name="Note 2 2 3 2 15 3" xfId="42452"/>
    <cellStyle name="Note 2 2 3 2 16" xfId="7972"/>
    <cellStyle name="Note 2 2 3 2 16 2" xfId="25532"/>
    <cellStyle name="Note 2 2 3 2 16 3" xfId="43020"/>
    <cellStyle name="Note 2 2 3 2 17" xfId="8540"/>
    <cellStyle name="Note 2 2 3 2 17 2" xfId="26100"/>
    <cellStyle name="Note 2 2 3 2 17 3" xfId="43588"/>
    <cellStyle name="Note 2 2 3 2 18" xfId="9108"/>
    <cellStyle name="Note 2 2 3 2 18 2" xfId="26668"/>
    <cellStyle name="Note 2 2 3 2 18 3" xfId="44156"/>
    <cellStyle name="Note 2 2 3 2 19" xfId="9676"/>
    <cellStyle name="Note 2 2 3 2 19 2" xfId="27236"/>
    <cellStyle name="Note 2 2 3 2 19 3" xfId="44724"/>
    <cellStyle name="Note 2 2 3 2 2" xfId="1253"/>
    <cellStyle name="Note 2 2 3 2 2 2" xfId="18845"/>
    <cellStyle name="Note 2 2 3 2 2 3" xfId="36333"/>
    <cellStyle name="Note 2 2 3 2 20" xfId="10255"/>
    <cellStyle name="Note 2 2 3 2 20 2" xfId="27815"/>
    <cellStyle name="Note 2 2 3 2 20 3" xfId="45303"/>
    <cellStyle name="Note 2 2 3 2 21" xfId="10822"/>
    <cellStyle name="Note 2 2 3 2 21 2" xfId="28382"/>
    <cellStyle name="Note 2 2 3 2 21 3" xfId="45870"/>
    <cellStyle name="Note 2 2 3 2 22" xfId="11332"/>
    <cellStyle name="Note 2 2 3 2 22 2" xfId="28892"/>
    <cellStyle name="Note 2 2 3 2 22 3" xfId="46380"/>
    <cellStyle name="Note 2 2 3 2 23" xfId="11913"/>
    <cellStyle name="Note 2 2 3 2 23 2" xfId="29473"/>
    <cellStyle name="Note 2 2 3 2 23 3" xfId="46961"/>
    <cellStyle name="Note 2 2 3 2 24" xfId="12491"/>
    <cellStyle name="Note 2 2 3 2 24 2" xfId="30051"/>
    <cellStyle name="Note 2 2 3 2 24 3" xfId="47539"/>
    <cellStyle name="Note 2 2 3 2 25" xfId="13067"/>
    <cellStyle name="Note 2 2 3 2 25 2" xfId="30627"/>
    <cellStyle name="Note 2 2 3 2 25 3" xfId="48115"/>
    <cellStyle name="Note 2 2 3 2 26" xfId="13643"/>
    <cellStyle name="Note 2 2 3 2 26 2" xfId="31203"/>
    <cellStyle name="Note 2 2 3 2 26 3" xfId="48691"/>
    <cellStyle name="Note 2 2 3 2 27" xfId="14217"/>
    <cellStyle name="Note 2 2 3 2 27 2" xfId="31777"/>
    <cellStyle name="Note 2 2 3 2 27 3" xfId="49265"/>
    <cellStyle name="Note 2 2 3 2 28" xfId="14773"/>
    <cellStyle name="Note 2 2 3 2 28 2" xfId="32333"/>
    <cellStyle name="Note 2 2 3 2 28 3" xfId="49821"/>
    <cellStyle name="Note 2 2 3 2 29" xfId="15330"/>
    <cellStyle name="Note 2 2 3 2 29 2" xfId="32890"/>
    <cellStyle name="Note 2 2 3 2 29 3" xfId="50378"/>
    <cellStyle name="Note 2 2 3 2 3" xfId="1689"/>
    <cellStyle name="Note 2 2 3 2 3 2" xfId="19281"/>
    <cellStyle name="Note 2 2 3 2 3 3" xfId="36769"/>
    <cellStyle name="Note 2 2 3 2 30" xfId="15888"/>
    <cellStyle name="Note 2 2 3 2 30 2" xfId="33448"/>
    <cellStyle name="Note 2 2 3 2 30 3" xfId="50936"/>
    <cellStyle name="Note 2 2 3 2 31" xfId="16436"/>
    <cellStyle name="Note 2 2 3 2 31 2" xfId="33996"/>
    <cellStyle name="Note 2 2 3 2 31 3" xfId="51484"/>
    <cellStyle name="Note 2 2 3 2 32" xfId="16969"/>
    <cellStyle name="Note 2 2 3 2 32 2" xfId="34529"/>
    <cellStyle name="Note 2 2 3 2 32 3" xfId="52017"/>
    <cellStyle name="Note 2 2 3 2 33" xfId="17490"/>
    <cellStyle name="Note 2 2 3 2 33 2" xfId="35050"/>
    <cellStyle name="Note 2 2 3 2 33 3" xfId="52538"/>
    <cellStyle name="Note 2 2 3 2 34" xfId="18094"/>
    <cellStyle name="Note 2 2 3 2 35" xfId="35582"/>
    <cellStyle name="Note 2 2 3 2 36" xfId="53308"/>
    <cellStyle name="Note 2 2 3 2 37" xfId="52983"/>
    <cellStyle name="Note 2 2 3 2 4" xfId="2124"/>
    <cellStyle name="Note 2 2 3 2 4 2" xfId="19716"/>
    <cellStyle name="Note 2 2 3 2 4 3" xfId="37204"/>
    <cellStyle name="Note 2 2 3 2 5" xfId="2560"/>
    <cellStyle name="Note 2 2 3 2 5 2" xfId="20152"/>
    <cellStyle name="Note 2 2 3 2 5 3" xfId="37640"/>
    <cellStyle name="Note 2 2 3 2 6" xfId="3016"/>
    <cellStyle name="Note 2 2 3 2 6 2" xfId="20608"/>
    <cellStyle name="Note 2 2 3 2 6 3" xfId="38096"/>
    <cellStyle name="Note 2 2 3 2 7" xfId="3410"/>
    <cellStyle name="Note 2 2 3 2 7 2" xfId="21002"/>
    <cellStyle name="Note 2 2 3 2 7 3" xfId="38490"/>
    <cellStyle name="Note 2 2 3 2 8" xfId="3835"/>
    <cellStyle name="Note 2 2 3 2 8 2" xfId="21427"/>
    <cellStyle name="Note 2 2 3 2 8 3" xfId="38915"/>
    <cellStyle name="Note 2 2 3 2 9" xfId="4256"/>
    <cellStyle name="Note 2 2 3 2 9 2" xfId="21848"/>
    <cellStyle name="Note 2 2 3 2 9 3" xfId="39336"/>
    <cellStyle name="Note 2 2 3 20" xfId="5736"/>
    <cellStyle name="Note 2 2 3 20 2" xfId="23328"/>
    <cellStyle name="Note 2 2 3 20 3" xfId="40816"/>
    <cellStyle name="Note 2 2 3 21" xfId="5689"/>
    <cellStyle name="Note 2 2 3 21 2" xfId="23281"/>
    <cellStyle name="Note 2 2 3 21 3" xfId="40769"/>
    <cellStyle name="Note 2 2 3 22" xfId="6651"/>
    <cellStyle name="Note 2 2 3 22 2" xfId="24211"/>
    <cellStyle name="Note 2 2 3 22 3" xfId="41699"/>
    <cellStyle name="Note 2 2 3 23" xfId="9893"/>
    <cellStyle name="Note 2 2 3 23 2" xfId="27453"/>
    <cellStyle name="Note 2 2 3 23 3" xfId="44941"/>
    <cellStyle name="Note 2 2 3 24" xfId="9488"/>
    <cellStyle name="Note 2 2 3 24 2" xfId="27048"/>
    <cellStyle name="Note 2 2 3 24 3" xfId="44536"/>
    <cellStyle name="Note 2 2 3 25" xfId="11550"/>
    <cellStyle name="Note 2 2 3 25 2" xfId="29110"/>
    <cellStyle name="Note 2 2 3 25 3" xfId="46598"/>
    <cellStyle name="Note 2 2 3 26" xfId="12130"/>
    <cellStyle name="Note 2 2 3 26 2" xfId="29690"/>
    <cellStyle name="Note 2 2 3 26 3" xfId="47178"/>
    <cellStyle name="Note 2 2 3 27" xfId="12708"/>
    <cellStyle name="Note 2 2 3 27 2" xfId="30268"/>
    <cellStyle name="Note 2 2 3 27 3" xfId="47756"/>
    <cellStyle name="Note 2 2 3 28" xfId="13284"/>
    <cellStyle name="Note 2 2 3 28 2" xfId="30844"/>
    <cellStyle name="Note 2 2 3 28 3" xfId="48332"/>
    <cellStyle name="Note 2 2 3 29" xfId="13860"/>
    <cellStyle name="Note 2 2 3 29 2" xfId="31420"/>
    <cellStyle name="Note 2 2 3 29 3" xfId="48908"/>
    <cellStyle name="Note 2 2 3 3" xfId="880"/>
    <cellStyle name="Note 2 2 3 3 10" xfId="4797"/>
    <cellStyle name="Note 2 2 3 3 10 2" xfId="22389"/>
    <cellStyle name="Note 2 2 3 3 10 3" xfId="39877"/>
    <cellStyle name="Note 2 2 3 3 11" xfId="5198"/>
    <cellStyle name="Note 2 2 3 3 11 2" xfId="22790"/>
    <cellStyle name="Note 2 2 3 3 11 3" xfId="40278"/>
    <cellStyle name="Note 2 2 3 3 12" xfId="5598"/>
    <cellStyle name="Note 2 2 3 3 12 2" xfId="23190"/>
    <cellStyle name="Note 2 2 3 3 12 3" xfId="40678"/>
    <cellStyle name="Note 2 2 3 3 13" xfId="6343"/>
    <cellStyle name="Note 2 2 3 3 13 2" xfId="23903"/>
    <cellStyle name="Note 2 2 3 3 13 3" xfId="41391"/>
    <cellStyle name="Note 2 2 3 3 14" xfId="6944"/>
    <cellStyle name="Note 2 2 3 3 14 2" xfId="24504"/>
    <cellStyle name="Note 2 2 3 3 14 3" xfId="41992"/>
    <cellStyle name="Note 2 2 3 3 15" xfId="7524"/>
    <cellStyle name="Note 2 2 3 3 15 2" xfId="25084"/>
    <cellStyle name="Note 2 2 3 3 15 3" xfId="42572"/>
    <cellStyle name="Note 2 2 3 3 16" xfId="8092"/>
    <cellStyle name="Note 2 2 3 3 16 2" xfId="25652"/>
    <cellStyle name="Note 2 2 3 3 16 3" xfId="43140"/>
    <cellStyle name="Note 2 2 3 3 17" xfId="8660"/>
    <cellStyle name="Note 2 2 3 3 17 2" xfId="26220"/>
    <cellStyle name="Note 2 2 3 3 17 3" xfId="43708"/>
    <cellStyle name="Note 2 2 3 3 18" xfId="9228"/>
    <cellStyle name="Note 2 2 3 3 18 2" xfId="26788"/>
    <cellStyle name="Note 2 2 3 3 18 3" xfId="44276"/>
    <cellStyle name="Note 2 2 3 3 19" xfId="9796"/>
    <cellStyle name="Note 2 2 3 3 19 2" xfId="27356"/>
    <cellStyle name="Note 2 2 3 3 19 3" xfId="44844"/>
    <cellStyle name="Note 2 2 3 3 2" xfId="1373"/>
    <cellStyle name="Note 2 2 3 3 2 2" xfId="18965"/>
    <cellStyle name="Note 2 2 3 3 2 3" xfId="36453"/>
    <cellStyle name="Note 2 2 3 3 20" xfId="10375"/>
    <cellStyle name="Note 2 2 3 3 20 2" xfId="27935"/>
    <cellStyle name="Note 2 2 3 3 20 3" xfId="45423"/>
    <cellStyle name="Note 2 2 3 3 21" xfId="10942"/>
    <cellStyle name="Note 2 2 3 3 21 2" xfId="28502"/>
    <cellStyle name="Note 2 2 3 3 21 3" xfId="45990"/>
    <cellStyle name="Note 2 2 3 3 22" xfId="11452"/>
    <cellStyle name="Note 2 2 3 3 22 2" xfId="29012"/>
    <cellStyle name="Note 2 2 3 3 22 3" xfId="46500"/>
    <cellStyle name="Note 2 2 3 3 23" xfId="12033"/>
    <cellStyle name="Note 2 2 3 3 23 2" xfId="29593"/>
    <cellStyle name="Note 2 2 3 3 23 3" xfId="47081"/>
    <cellStyle name="Note 2 2 3 3 24" xfId="12611"/>
    <cellStyle name="Note 2 2 3 3 24 2" xfId="30171"/>
    <cellStyle name="Note 2 2 3 3 24 3" xfId="47659"/>
    <cellStyle name="Note 2 2 3 3 25" xfId="13187"/>
    <cellStyle name="Note 2 2 3 3 25 2" xfId="30747"/>
    <cellStyle name="Note 2 2 3 3 25 3" xfId="48235"/>
    <cellStyle name="Note 2 2 3 3 26" xfId="13763"/>
    <cellStyle name="Note 2 2 3 3 26 2" xfId="31323"/>
    <cellStyle name="Note 2 2 3 3 26 3" xfId="48811"/>
    <cellStyle name="Note 2 2 3 3 27" xfId="14337"/>
    <cellStyle name="Note 2 2 3 3 27 2" xfId="31897"/>
    <cellStyle name="Note 2 2 3 3 27 3" xfId="49385"/>
    <cellStyle name="Note 2 2 3 3 28" xfId="14893"/>
    <cellStyle name="Note 2 2 3 3 28 2" xfId="32453"/>
    <cellStyle name="Note 2 2 3 3 28 3" xfId="49941"/>
    <cellStyle name="Note 2 2 3 3 29" xfId="15450"/>
    <cellStyle name="Note 2 2 3 3 29 2" xfId="33010"/>
    <cellStyle name="Note 2 2 3 3 29 3" xfId="50498"/>
    <cellStyle name="Note 2 2 3 3 3" xfId="1809"/>
    <cellStyle name="Note 2 2 3 3 3 2" xfId="19401"/>
    <cellStyle name="Note 2 2 3 3 3 3" xfId="36889"/>
    <cellStyle name="Note 2 2 3 3 30" xfId="16008"/>
    <cellStyle name="Note 2 2 3 3 30 2" xfId="33568"/>
    <cellStyle name="Note 2 2 3 3 30 3" xfId="51056"/>
    <cellStyle name="Note 2 2 3 3 31" xfId="16556"/>
    <cellStyle name="Note 2 2 3 3 31 2" xfId="34116"/>
    <cellStyle name="Note 2 2 3 3 31 3" xfId="51604"/>
    <cellStyle name="Note 2 2 3 3 32" xfId="17089"/>
    <cellStyle name="Note 2 2 3 3 32 2" xfId="34649"/>
    <cellStyle name="Note 2 2 3 3 32 3" xfId="52137"/>
    <cellStyle name="Note 2 2 3 3 33" xfId="17610"/>
    <cellStyle name="Note 2 2 3 3 33 2" xfId="35170"/>
    <cellStyle name="Note 2 2 3 3 33 3" xfId="52658"/>
    <cellStyle name="Note 2 2 3 3 34" xfId="18214"/>
    <cellStyle name="Note 2 2 3 3 35" xfId="35702"/>
    <cellStyle name="Note 2 2 3 3 36" xfId="53428"/>
    <cellStyle name="Note 2 2 3 3 37" xfId="53179"/>
    <cellStyle name="Note 2 2 3 3 4" xfId="2244"/>
    <cellStyle name="Note 2 2 3 3 4 2" xfId="19836"/>
    <cellStyle name="Note 2 2 3 3 4 3" xfId="37324"/>
    <cellStyle name="Note 2 2 3 3 5" xfId="2680"/>
    <cellStyle name="Note 2 2 3 3 5 2" xfId="20272"/>
    <cellStyle name="Note 2 2 3 3 5 3" xfId="37760"/>
    <cellStyle name="Note 2 2 3 3 6" xfId="3124"/>
    <cellStyle name="Note 2 2 3 3 6 2" xfId="20716"/>
    <cellStyle name="Note 2 2 3 3 6 3" xfId="38204"/>
    <cellStyle name="Note 2 2 3 3 7" xfId="3530"/>
    <cellStyle name="Note 2 2 3 3 7 2" xfId="21122"/>
    <cellStyle name="Note 2 2 3 3 7 3" xfId="38610"/>
    <cellStyle name="Note 2 2 3 3 8" xfId="3955"/>
    <cellStyle name="Note 2 2 3 3 8 2" xfId="21547"/>
    <cellStyle name="Note 2 2 3 3 8 3" xfId="39035"/>
    <cellStyle name="Note 2 2 3 3 9" xfId="4376"/>
    <cellStyle name="Note 2 2 3 3 9 2" xfId="21968"/>
    <cellStyle name="Note 2 2 3 3 9 3" xfId="39456"/>
    <cellStyle name="Note 2 2 3 30" xfId="13440"/>
    <cellStyle name="Note 2 2 3 30 2" xfId="31000"/>
    <cellStyle name="Note 2 2 3 30 3" xfId="48488"/>
    <cellStyle name="Note 2 2 3 31" xfId="12283"/>
    <cellStyle name="Note 2 2 3 31 2" xfId="29843"/>
    <cellStyle name="Note 2 2 3 31 3" xfId="47331"/>
    <cellStyle name="Note 2 2 3 32" xfId="15546"/>
    <cellStyle name="Note 2 2 3 32 2" xfId="33106"/>
    <cellStyle name="Note 2 2 3 32 3" xfId="50594"/>
    <cellStyle name="Note 2 2 3 33" xfId="15131"/>
    <cellStyle name="Note 2 2 3 33 2" xfId="32691"/>
    <cellStyle name="Note 2 2 3 33 3" xfId="50179"/>
    <cellStyle name="Note 2 2 3 34" xfId="16652"/>
    <cellStyle name="Note 2 2 3 34 2" xfId="34212"/>
    <cellStyle name="Note 2 2 3 34 3" xfId="51700"/>
    <cellStyle name="Note 2 2 3 35" xfId="16242"/>
    <cellStyle name="Note 2 2 3 35 2" xfId="33802"/>
    <cellStyle name="Note 2 2 3 35 3" xfId="51290"/>
    <cellStyle name="Note 2 2 3 36" xfId="17778"/>
    <cellStyle name="Note 2 2 3 37" xfId="35266"/>
    <cellStyle name="Note 2 2 3 38" xfId="53159"/>
    <cellStyle name="Note 2 2 3 39" xfId="53538"/>
    <cellStyle name="Note 2 2 3 4" xfId="611"/>
    <cellStyle name="Note 2 2 3 4 10" xfId="10675"/>
    <cellStyle name="Note 2 2 3 4 10 2" xfId="28235"/>
    <cellStyle name="Note 2 2 3 4 10 3" xfId="45723"/>
    <cellStyle name="Note 2 2 3 4 11" xfId="11186"/>
    <cellStyle name="Note 2 2 3 4 11 2" xfId="28746"/>
    <cellStyle name="Note 2 2 3 4 11 3" xfId="46234"/>
    <cellStyle name="Note 2 2 3 4 12" xfId="11766"/>
    <cellStyle name="Note 2 2 3 4 12 2" xfId="29326"/>
    <cellStyle name="Note 2 2 3 4 12 3" xfId="46814"/>
    <cellStyle name="Note 2 2 3 4 13" xfId="12344"/>
    <cellStyle name="Note 2 2 3 4 13 2" xfId="29904"/>
    <cellStyle name="Note 2 2 3 4 13 3" xfId="47392"/>
    <cellStyle name="Note 2 2 3 4 14" xfId="12921"/>
    <cellStyle name="Note 2 2 3 4 14 2" xfId="30481"/>
    <cellStyle name="Note 2 2 3 4 14 3" xfId="47969"/>
    <cellStyle name="Note 2 2 3 4 15" xfId="13496"/>
    <cellStyle name="Note 2 2 3 4 15 2" xfId="31056"/>
    <cellStyle name="Note 2 2 3 4 15 3" xfId="48544"/>
    <cellStyle name="Note 2 2 3 4 16" xfId="14071"/>
    <cellStyle name="Note 2 2 3 4 16 2" xfId="31631"/>
    <cellStyle name="Note 2 2 3 4 16 3" xfId="49119"/>
    <cellStyle name="Note 2 2 3 4 17" xfId="14628"/>
    <cellStyle name="Note 2 2 3 4 17 2" xfId="32188"/>
    <cellStyle name="Note 2 2 3 4 17 3" xfId="49676"/>
    <cellStyle name="Note 2 2 3 4 18" xfId="15184"/>
    <cellStyle name="Note 2 2 3 4 18 2" xfId="32744"/>
    <cellStyle name="Note 2 2 3 4 18 3" xfId="50232"/>
    <cellStyle name="Note 2 2 3 4 19" xfId="15745"/>
    <cellStyle name="Note 2 2 3 4 19 2" xfId="33305"/>
    <cellStyle name="Note 2 2 3 4 19 3" xfId="50793"/>
    <cellStyle name="Note 2 2 3 4 2" xfId="6076"/>
    <cellStyle name="Note 2 2 3 4 2 2" xfId="23646"/>
    <cellStyle name="Note 2 2 3 4 2 3" xfId="41134"/>
    <cellStyle name="Note 2 2 3 4 20" xfId="16291"/>
    <cellStyle name="Note 2 2 3 4 20 2" xfId="33851"/>
    <cellStyle name="Note 2 2 3 4 20 3" xfId="51339"/>
    <cellStyle name="Note 2 2 3 4 21" xfId="16832"/>
    <cellStyle name="Note 2 2 3 4 21 2" xfId="34392"/>
    <cellStyle name="Note 2 2 3 4 21 3" xfId="51880"/>
    <cellStyle name="Note 2 2 3 4 22" xfId="17353"/>
    <cellStyle name="Note 2 2 3 4 22 2" xfId="34913"/>
    <cellStyle name="Note 2 2 3 4 22 3" xfId="52401"/>
    <cellStyle name="Note 2 2 3 4 23" xfId="17957"/>
    <cellStyle name="Note 2 2 3 4 24" xfId="35445"/>
    <cellStyle name="Note 2 2 3 4 3" xfId="6677"/>
    <cellStyle name="Note 2 2 3 4 3 2" xfId="24237"/>
    <cellStyle name="Note 2 2 3 4 3 3" xfId="41725"/>
    <cellStyle name="Note 2 2 3 4 4" xfId="7257"/>
    <cellStyle name="Note 2 2 3 4 4 2" xfId="24817"/>
    <cellStyle name="Note 2 2 3 4 4 3" xfId="42305"/>
    <cellStyle name="Note 2 2 3 4 5" xfId="7825"/>
    <cellStyle name="Note 2 2 3 4 5 2" xfId="25385"/>
    <cellStyle name="Note 2 2 3 4 5 3" xfId="42873"/>
    <cellStyle name="Note 2 2 3 4 6" xfId="8393"/>
    <cellStyle name="Note 2 2 3 4 6 2" xfId="25953"/>
    <cellStyle name="Note 2 2 3 4 6 3" xfId="43441"/>
    <cellStyle name="Note 2 2 3 4 7" xfId="8961"/>
    <cellStyle name="Note 2 2 3 4 7 2" xfId="26521"/>
    <cellStyle name="Note 2 2 3 4 7 3" xfId="44009"/>
    <cellStyle name="Note 2 2 3 4 8" xfId="9529"/>
    <cellStyle name="Note 2 2 3 4 8 2" xfId="27089"/>
    <cellStyle name="Note 2 2 3 4 8 3" xfId="44577"/>
    <cellStyle name="Note 2 2 3 4 9" xfId="10108"/>
    <cellStyle name="Note 2 2 3 4 9 2" xfId="27668"/>
    <cellStyle name="Note 2 2 3 4 9 3" xfId="45156"/>
    <cellStyle name="Note 2 2 3 5" xfId="1104"/>
    <cellStyle name="Note 2 2 3 5 2" xfId="18708"/>
    <cellStyle name="Note 2 2 3 5 3" xfId="36196"/>
    <cellStyle name="Note 2 2 3 6" xfId="1540"/>
    <cellStyle name="Note 2 2 3 6 2" xfId="19132"/>
    <cellStyle name="Note 2 2 3 6 3" xfId="36620"/>
    <cellStyle name="Note 2 2 3 7" xfId="1975"/>
    <cellStyle name="Note 2 2 3 7 2" xfId="19567"/>
    <cellStyle name="Note 2 2 3 7 3" xfId="37055"/>
    <cellStyle name="Note 2 2 3 8" xfId="2411"/>
    <cellStyle name="Note 2 2 3 8 2" xfId="20003"/>
    <cellStyle name="Note 2 2 3 8 3" xfId="37491"/>
    <cellStyle name="Note 2 2 3 9" xfId="3183"/>
    <cellStyle name="Note 2 2 3 9 2" xfId="20775"/>
    <cellStyle name="Note 2 2 3 9 3" xfId="38263"/>
    <cellStyle name="Note 2 2 30" xfId="1043"/>
    <cellStyle name="Note 2 2 30 2" xfId="18659"/>
    <cellStyle name="Note 2 2 30 3" xfId="36147"/>
    <cellStyle name="Note 2 2 31" xfId="1478"/>
    <cellStyle name="Note 2 2 31 2" xfId="19070"/>
    <cellStyle name="Note 2 2 31 3" xfId="36558"/>
    <cellStyle name="Note 2 2 32" xfId="1914"/>
    <cellStyle name="Note 2 2 32 2" xfId="19506"/>
    <cellStyle name="Note 2 2 32 3" xfId="36994"/>
    <cellStyle name="Note 2 2 33" xfId="2981"/>
    <cellStyle name="Note 2 2 33 2" xfId="20573"/>
    <cellStyle name="Note 2 2 33 3" xfId="38061"/>
    <cellStyle name="Note 2 2 34" xfId="3000"/>
    <cellStyle name="Note 2 2 34 2" xfId="20592"/>
    <cellStyle name="Note 2 2 34 3" xfId="38080"/>
    <cellStyle name="Note 2 2 35" xfId="3203"/>
    <cellStyle name="Note 2 2 35 2" xfId="20795"/>
    <cellStyle name="Note 2 2 35 3" xfId="38283"/>
    <cellStyle name="Note 2 2 36" xfId="3634"/>
    <cellStyle name="Note 2 2 36 2" xfId="21226"/>
    <cellStyle name="Note 2 2 36 3" xfId="38714"/>
    <cellStyle name="Note 2 2 37" xfId="4058"/>
    <cellStyle name="Note 2 2 37 2" xfId="21650"/>
    <cellStyle name="Note 2 2 37 3" xfId="39138"/>
    <cellStyle name="Note 2 2 38" xfId="4479"/>
    <cellStyle name="Note 2 2 38 2" xfId="22071"/>
    <cellStyle name="Note 2 2 38 3" xfId="39559"/>
    <cellStyle name="Note 2 2 39" xfId="5748"/>
    <cellStyle name="Note 2 2 39 2" xfId="23340"/>
    <cellStyle name="Note 2 2 39 3" xfId="40828"/>
    <cellStyle name="Note 2 2 4" xfId="188"/>
    <cellStyle name="Note 2 2 4 10" xfId="3229"/>
    <cellStyle name="Note 2 2 4 10 2" xfId="20821"/>
    <cellStyle name="Note 2 2 4 10 3" xfId="38309"/>
    <cellStyle name="Note 2 2 4 11" xfId="3658"/>
    <cellStyle name="Note 2 2 4 11 2" xfId="21250"/>
    <cellStyle name="Note 2 2 4 11 3" xfId="38738"/>
    <cellStyle name="Note 2 2 4 12" xfId="4081"/>
    <cellStyle name="Note 2 2 4 12 2" xfId="21673"/>
    <cellStyle name="Note 2 2 4 12 3" xfId="39161"/>
    <cellStyle name="Note 2 2 4 13" xfId="4502"/>
    <cellStyle name="Note 2 2 4 13 2" xfId="22094"/>
    <cellStyle name="Note 2 2 4 13 3" xfId="39582"/>
    <cellStyle name="Note 2 2 4 14" xfId="4917"/>
    <cellStyle name="Note 2 2 4 14 2" xfId="22509"/>
    <cellStyle name="Note 2 2 4 14 3" xfId="39997"/>
    <cellStyle name="Note 2 2 4 15" xfId="5317"/>
    <cellStyle name="Note 2 2 4 15 2" xfId="22909"/>
    <cellStyle name="Note 2 2 4 15 3" xfId="40397"/>
    <cellStyle name="Note 2 2 4 16" xfId="5828"/>
    <cellStyle name="Note 2 2 4 16 2" xfId="23420"/>
    <cellStyle name="Note 2 2 4 16 3" xfId="40908"/>
    <cellStyle name="Note 2 2 4 17" xfId="5705"/>
    <cellStyle name="Note 2 2 4 17 2" xfId="23297"/>
    <cellStyle name="Note 2 2 4 17 3" xfId="40785"/>
    <cellStyle name="Note 2 2 4 18" xfId="5885"/>
    <cellStyle name="Note 2 2 4 18 2" xfId="23477"/>
    <cellStyle name="Note 2 2 4 18 3" xfId="40965"/>
    <cellStyle name="Note 2 2 4 19" xfId="5757"/>
    <cellStyle name="Note 2 2 4 19 2" xfId="23349"/>
    <cellStyle name="Note 2 2 4 19 3" xfId="40837"/>
    <cellStyle name="Note 2 2 4 2" xfId="736"/>
    <cellStyle name="Note 2 2 4 2 10" xfId="4653"/>
    <cellStyle name="Note 2 2 4 2 10 2" xfId="22245"/>
    <cellStyle name="Note 2 2 4 2 10 3" xfId="39733"/>
    <cellStyle name="Note 2 2 4 2 11" xfId="5054"/>
    <cellStyle name="Note 2 2 4 2 11 2" xfId="22646"/>
    <cellStyle name="Note 2 2 4 2 11 3" xfId="40134"/>
    <cellStyle name="Note 2 2 4 2 12" xfId="5454"/>
    <cellStyle name="Note 2 2 4 2 12 2" xfId="23046"/>
    <cellStyle name="Note 2 2 4 2 12 3" xfId="40534"/>
    <cellStyle name="Note 2 2 4 2 13" xfId="6199"/>
    <cellStyle name="Note 2 2 4 2 13 2" xfId="23759"/>
    <cellStyle name="Note 2 2 4 2 13 3" xfId="41247"/>
    <cellStyle name="Note 2 2 4 2 14" xfId="6800"/>
    <cellStyle name="Note 2 2 4 2 14 2" xfId="24360"/>
    <cellStyle name="Note 2 2 4 2 14 3" xfId="41848"/>
    <cellStyle name="Note 2 2 4 2 15" xfId="7380"/>
    <cellStyle name="Note 2 2 4 2 15 2" xfId="24940"/>
    <cellStyle name="Note 2 2 4 2 15 3" xfId="42428"/>
    <cellStyle name="Note 2 2 4 2 16" xfId="7948"/>
    <cellStyle name="Note 2 2 4 2 16 2" xfId="25508"/>
    <cellStyle name="Note 2 2 4 2 16 3" xfId="42996"/>
    <cellStyle name="Note 2 2 4 2 17" xfId="8516"/>
    <cellStyle name="Note 2 2 4 2 17 2" xfId="26076"/>
    <cellStyle name="Note 2 2 4 2 17 3" xfId="43564"/>
    <cellStyle name="Note 2 2 4 2 18" xfId="9084"/>
    <cellStyle name="Note 2 2 4 2 18 2" xfId="26644"/>
    <cellStyle name="Note 2 2 4 2 18 3" xfId="44132"/>
    <cellStyle name="Note 2 2 4 2 19" xfId="9652"/>
    <cellStyle name="Note 2 2 4 2 19 2" xfId="27212"/>
    <cellStyle name="Note 2 2 4 2 19 3" xfId="44700"/>
    <cellStyle name="Note 2 2 4 2 2" xfId="1229"/>
    <cellStyle name="Note 2 2 4 2 2 2" xfId="18821"/>
    <cellStyle name="Note 2 2 4 2 2 3" xfId="36309"/>
    <cellStyle name="Note 2 2 4 2 20" xfId="10231"/>
    <cellStyle name="Note 2 2 4 2 20 2" xfId="27791"/>
    <cellStyle name="Note 2 2 4 2 20 3" xfId="45279"/>
    <cellStyle name="Note 2 2 4 2 21" xfId="10798"/>
    <cellStyle name="Note 2 2 4 2 21 2" xfId="28358"/>
    <cellStyle name="Note 2 2 4 2 21 3" xfId="45846"/>
    <cellStyle name="Note 2 2 4 2 22" xfId="11308"/>
    <cellStyle name="Note 2 2 4 2 22 2" xfId="28868"/>
    <cellStyle name="Note 2 2 4 2 22 3" xfId="46356"/>
    <cellStyle name="Note 2 2 4 2 23" xfId="11889"/>
    <cellStyle name="Note 2 2 4 2 23 2" xfId="29449"/>
    <cellStyle name="Note 2 2 4 2 23 3" xfId="46937"/>
    <cellStyle name="Note 2 2 4 2 24" xfId="12467"/>
    <cellStyle name="Note 2 2 4 2 24 2" xfId="30027"/>
    <cellStyle name="Note 2 2 4 2 24 3" xfId="47515"/>
    <cellStyle name="Note 2 2 4 2 25" xfId="13043"/>
    <cellStyle name="Note 2 2 4 2 25 2" xfId="30603"/>
    <cellStyle name="Note 2 2 4 2 25 3" xfId="48091"/>
    <cellStyle name="Note 2 2 4 2 26" xfId="13619"/>
    <cellStyle name="Note 2 2 4 2 26 2" xfId="31179"/>
    <cellStyle name="Note 2 2 4 2 26 3" xfId="48667"/>
    <cellStyle name="Note 2 2 4 2 27" xfId="14193"/>
    <cellStyle name="Note 2 2 4 2 27 2" xfId="31753"/>
    <cellStyle name="Note 2 2 4 2 27 3" xfId="49241"/>
    <cellStyle name="Note 2 2 4 2 28" xfId="14749"/>
    <cellStyle name="Note 2 2 4 2 28 2" xfId="32309"/>
    <cellStyle name="Note 2 2 4 2 28 3" xfId="49797"/>
    <cellStyle name="Note 2 2 4 2 29" xfId="15306"/>
    <cellStyle name="Note 2 2 4 2 29 2" xfId="32866"/>
    <cellStyle name="Note 2 2 4 2 29 3" xfId="50354"/>
    <cellStyle name="Note 2 2 4 2 3" xfId="1665"/>
    <cellStyle name="Note 2 2 4 2 3 2" xfId="19257"/>
    <cellStyle name="Note 2 2 4 2 3 3" xfId="36745"/>
    <cellStyle name="Note 2 2 4 2 30" xfId="15864"/>
    <cellStyle name="Note 2 2 4 2 30 2" xfId="33424"/>
    <cellStyle name="Note 2 2 4 2 30 3" xfId="50912"/>
    <cellStyle name="Note 2 2 4 2 31" xfId="16412"/>
    <cellStyle name="Note 2 2 4 2 31 2" xfId="33972"/>
    <cellStyle name="Note 2 2 4 2 31 3" xfId="51460"/>
    <cellStyle name="Note 2 2 4 2 32" xfId="16945"/>
    <cellStyle name="Note 2 2 4 2 32 2" xfId="34505"/>
    <cellStyle name="Note 2 2 4 2 32 3" xfId="51993"/>
    <cellStyle name="Note 2 2 4 2 33" xfId="17466"/>
    <cellStyle name="Note 2 2 4 2 33 2" xfId="35026"/>
    <cellStyle name="Note 2 2 4 2 33 3" xfId="52514"/>
    <cellStyle name="Note 2 2 4 2 34" xfId="18070"/>
    <cellStyle name="Note 2 2 4 2 35" xfId="35558"/>
    <cellStyle name="Note 2 2 4 2 36" xfId="53284"/>
    <cellStyle name="Note 2 2 4 2 37" xfId="53712"/>
    <cellStyle name="Note 2 2 4 2 4" xfId="2100"/>
    <cellStyle name="Note 2 2 4 2 4 2" xfId="19692"/>
    <cellStyle name="Note 2 2 4 2 4 3" xfId="37180"/>
    <cellStyle name="Note 2 2 4 2 5" xfId="2536"/>
    <cellStyle name="Note 2 2 4 2 5 2" xfId="20128"/>
    <cellStyle name="Note 2 2 4 2 5 3" xfId="37616"/>
    <cellStyle name="Note 2 2 4 2 6" xfId="2802"/>
    <cellStyle name="Note 2 2 4 2 6 2" xfId="20394"/>
    <cellStyle name="Note 2 2 4 2 6 3" xfId="37882"/>
    <cellStyle name="Note 2 2 4 2 7" xfId="3386"/>
    <cellStyle name="Note 2 2 4 2 7 2" xfId="20978"/>
    <cellStyle name="Note 2 2 4 2 7 3" xfId="38466"/>
    <cellStyle name="Note 2 2 4 2 8" xfId="3811"/>
    <cellStyle name="Note 2 2 4 2 8 2" xfId="21403"/>
    <cellStyle name="Note 2 2 4 2 8 3" xfId="38891"/>
    <cellStyle name="Note 2 2 4 2 9" xfId="4232"/>
    <cellStyle name="Note 2 2 4 2 9 2" xfId="21824"/>
    <cellStyle name="Note 2 2 4 2 9 3" xfId="39312"/>
    <cellStyle name="Note 2 2 4 20" xfId="7279"/>
    <cellStyle name="Note 2 2 4 20 2" xfId="24839"/>
    <cellStyle name="Note 2 2 4 20 3" xfId="42327"/>
    <cellStyle name="Note 2 2 4 21" xfId="7847"/>
    <cellStyle name="Note 2 2 4 21 2" xfId="25407"/>
    <cellStyle name="Note 2 2 4 21 3" xfId="42895"/>
    <cellStyle name="Note 2 2 4 22" xfId="8415"/>
    <cellStyle name="Note 2 2 4 22 2" xfId="25975"/>
    <cellStyle name="Note 2 2 4 22 3" xfId="43463"/>
    <cellStyle name="Note 2 2 4 23" xfId="8989"/>
    <cellStyle name="Note 2 2 4 23 2" xfId="26549"/>
    <cellStyle name="Note 2 2 4 23 3" xfId="44037"/>
    <cellStyle name="Note 2 2 4 24" xfId="5712"/>
    <cellStyle name="Note 2 2 4 24 2" xfId="23304"/>
    <cellStyle name="Note 2 2 4 24 3" xfId="40792"/>
    <cellStyle name="Note 2 2 4 25" xfId="10063"/>
    <cellStyle name="Note 2 2 4 25 2" xfId="27623"/>
    <cellStyle name="Note 2 2 4 25 3" xfId="45111"/>
    <cellStyle name="Note 2 2 4 26" xfId="11209"/>
    <cellStyle name="Note 2 2 4 26 2" xfId="28769"/>
    <cellStyle name="Note 2 2 4 26 3" xfId="46257"/>
    <cellStyle name="Note 2 2 4 27" xfId="11790"/>
    <cellStyle name="Note 2 2 4 27 2" xfId="29350"/>
    <cellStyle name="Note 2 2 4 27 3" xfId="46838"/>
    <cellStyle name="Note 2 2 4 28" xfId="12368"/>
    <cellStyle name="Note 2 2 4 28 2" xfId="29928"/>
    <cellStyle name="Note 2 2 4 28 3" xfId="47416"/>
    <cellStyle name="Note 2 2 4 29" xfId="12944"/>
    <cellStyle name="Note 2 2 4 29 2" xfId="30504"/>
    <cellStyle name="Note 2 2 4 29 3" xfId="47992"/>
    <cellStyle name="Note 2 2 4 3" xfId="856"/>
    <cellStyle name="Note 2 2 4 3 10" xfId="4773"/>
    <cellStyle name="Note 2 2 4 3 10 2" xfId="22365"/>
    <cellStyle name="Note 2 2 4 3 10 3" xfId="39853"/>
    <cellStyle name="Note 2 2 4 3 11" xfId="5174"/>
    <cellStyle name="Note 2 2 4 3 11 2" xfId="22766"/>
    <cellStyle name="Note 2 2 4 3 11 3" xfId="40254"/>
    <cellStyle name="Note 2 2 4 3 12" xfId="5574"/>
    <cellStyle name="Note 2 2 4 3 12 2" xfId="23166"/>
    <cellStyle name="Note 2 2 4 3 12 3" xfId="40654"/>
    <cellStyle name="Note 2 2 4 3 13" xfId="6319"/>
    <cellStyle name="Note 2 2 4 3 13 2" xfId="23879"/>
    <cellStyle name="Note 2 2 4 3 13 3" xfId="41367"/>
    <cellStyle name="Note 2 2 4 3 14" xfId="6920"/>
    <cellStyle name="Note 2 2 4 3 14 2" xfId="24480"/>
    <cellStyle name="Note 2 2 4 3 14 3" xfId="41968"/>
    <cellStyle name="Note 2 2 4 3 15" xfId="7500"/>
    <cellStyle name="Note 2 2 4 3 15 2" xfId="25060"/>
    <cellStyle name="Note 2 2 4 3 15 3" xfId="42548"/>
    <cellStyle name="Note 2 2 4 3 16" xfId="8068"/>
    <cellStyle name="Note 2 2 4 3 16 2" xfId="25628"/>
    <cellStyle name="Note 2 2 4 3 16 3" xfId="43116"/>
    <cellStyle name="Note 2 2 4 3 17" xfId="8636"/>
    <cellStyle name="Note 2 2 4 3 17 2" xfId="26196"/>
    <cellStyle name="Note 2 2 4 3 17 3" xfId="43684"/>
    <cellStyle name="Note 2 2 4 3 18" xfId="9204"/>
    <cellStyle name="Note 2 2 4 3 18 2" xfId="26764"/>
    <cellStyle name="Note 2 2 4 3 18 3" xfId="44252"/>
    <cellStyle name="Note 2 2 4 3 19" xfId="9772"/>
    <cellStyle name="Note 2 2 4 3 19 2" xfId="27332"/>
    <cellStyle name="Note 2 2 4 3 19 3" xfId="44820"/>
    <cellStyle name="Note 2 2 4 3 2" xfId="1349"/>
    <cellStyle name="Note 2 2 4 3 2 2" xfId="18941"/>
    <cellStyle name="Note 2 2 4 3 2 3" xfId="36429"/>
    <cellStyle name="Note 2 2 4 3 20" xfId="10351"/>
    <cellStyle name="Note 2 2 4 3 20 2" xfId="27911"/>
    <cellStyle name="Note 2 2 4 3 20 3" xfId="45399"/>
    <cellStyle name="Note 2 2 4 3 21" xfId="10918"/>
    <cellStyle name="Note 2 2 4 3 21 2" xfId="28478"/>
    <cellStyle name="Note 2 2 4 3 21 3" xfId="45966"/>
    <cellStyle name="Note 2 2 4 3 22" xfId="11428"/>
    <cellStyle name="Note 2 2 4 3 22 2" xfId="28988"/>
    <cellStyle name="Note 2 2 4 3 22 3" xfId="46476"/>
    <cellStyle name="Note 2 2 4 3 23" xfId="12009"/>
    <cellStyle name="Note 2 2 4 3 23 2" xfId="29569"/>
    <cellStyle name="Note 2 2 4 3 23 3" xfId="47057"/>
    <cellStyle name="Note 2 2 4 3 24" xfId="12587"/>
    <cellStyle name="Note 2 2 4 3 24 2" xfId="30147"/>
    <cellStyle name="Note 2 2 4 3 24 3" xfId="47635"/>
    <cellStyle name="Note 2 2 4 3 25" xfId="13163"/>
    <cellStyle name="Note 2 2 4 3 25 2" xfId="30723"/>
    <cellStyle name="Note 2 2 4 3 25 3" xfId="48211"/>
    <cellStyle name="Note 2 2 4 3 26" xfId="13739"/>
    <cellStyle name="Note 2 2 4 3 26 2" xfId="31299"/>
    <cellStyle name="Note 2 2 4 3 26 3" xfId="48787"/>
    <cellStyle name="Note 2 2 4 3 27" xfId="14313"/>
    <cellStyle name="Note 2 2 4 3 27 2" xfId="31873"/>
    <cellStyle name="Note 2 2 4 3 27 3" xfId="49361"/>
    <cellStyle name="Note 2 2 4 3 28" xfId="14869"/>
    <cellStyle name="Note 2 2 4 3 28 2" xfId="32429"/>
    <cellStyle name="Note 2 2 4 3 28 3" xfId="49917"/>
    <cellStyle name="Note 2 2 4 3 29" xfId="15426"/>
    <cellStyle name="Note 2 2 4 3 29 2" xfId="32986"/>
    <cellStyle name="Note 2 2 4 3 29 3" xfId="50474"/>
    <cellStyle name="Note 2 2 4 3 3" xfId="1785"/>
    <cellStyle name="Note 2 2 4 3 3 2" xfId="19377"/>
    <cellStyle name="Note 2 2 4 3 3 3" xfId="36865"/>
    <cellStyle name="Note 2 2 4 3 30" xfId="15984"/>
    <cellStyle name="Note 2 2 4 3 30 2" xfId="33544"/>
    <cellStyle name="Note 2 2 4 3 30 3" xfId="51032"/>
    <cellStyle name="Note 2 2 4 3 31" xfId="16532"/>
    <cellStyle name="Note 2 2 4 3 31 2" xfId="34092"/>
    <cellStyle name="Note 2 2 4 3 31 3" xfId="51580"/>
    <cellStyle name="Note 2 2 4 3 32" xfId="17065"/>
    <cellStyle name="Note 2 2 4 3 32 2" xfId="34625"/>
    <cellStyle name="Note 2 2 4 3 32 3" xfId="52113"/>
    <cellStyle name="Note 2 2 4 3 33" xfId="17586"/>
    <cellStyle name="Note 2 2 4 3 33 2" xfId="35146"/>
    <cellStyle name="Note 2 2 4 3 33 3" xfId="52634"/>
    <cellStyle name="Note 2 2 4 3 34" xfId="18190"/>
    <cellStyle name="Note 2 2 4 3 35" xfId="35678"/>
    <cellStyle name="Note 2 2 4 3 36" xfId="53404"/>
    <cellStyle name="Note 2 2 4 3 37" xfId="53149"/>
    <cellStyle name="Note 2 2 4 3 4" xfId="2220"/>
    <cellStyle name="Note 2 2 4 3 4 2" xfId="19812"/>
    <cellStyle name="Note 2 2 4 3 4 3" xfId="37300"/>
    <cellStyle name="Note 2 2 4 3 5" xfId="2656"/>
    <cellStyle name="Note 2 2 4 3 5 2" xfId="20248"/>
    <cellStyle name="Note 2 2 4 3 5 3" xfId="37736"/>
    <cellStyle name="Note 2 2 4 3 6" xfId="2809"/>
    <cellStyle name="Note 2 2 4 3 6 2" xfId="20401"/>
    <cellStyle name="Note 2 2 4 3 6 3" xfId="37889"/>
    <cellStyle name="Note 2 2 4 3 7" xfId="3506"/>
    <cellStyle name="Note 2 2 4 3 7 2" xfId="21098"/>
    <cellStyle name="Note 2 2 4 3 7 3" xfId="38586"/>
    <cellStyle name="Note 2 2 4 3 8" xfId="3931"/>
    <cellStyle name="Note 2 2 4 3 8 2" xfId="21523"/>
    <cellStyle name="Note 2 2 4 3 8 3" xfId="39011"/>
    <cellStyle name="Note 2 2 4 3 9" xfId="4352"/>
    <cellStyle name="Note 2 2 4 3 9 2" xfId="21944"/>
    <cellStyle name="Note 2 2 4 3 9 3" xfId="39432"/>
    <cellStyle name="Note 2 2 4 30" xfId="12860"/>
    <cellStyle name="Note 2 2 4 30 2" xfId="30420"/>
    <cellStyle name="Note 2 2 4 30 3" xfId="47908"/>
    <cellStyle name="Note 2 2 4 31" xfId="14093"/>
    <cellStyle name="Note 2 2 4 31 2" xfId="31653"/>
    <cellStyle name="Note 2 2 4 31 3" xfId="49141"/>
    <cellStyle name="Note 2 2 4 32" xfId="14654"/>
    <cellStyle name="Note 2 2 4 32 2" xfId="32214"/>
    <cellStyle name="Note 2 2 4 32 3" xfId="49702"/>
    <cellStyle name="Note 2 2 4 33" xfId="14573"/>
    <cellStyle name="Note 2 2 4 33 2" xfId="32133"/>
    <cellStyle name="Note 2 2 4 33 3" xfId="49621"/>
    <cellStyle name="Note 2 2 4 34" xfId="15769"/>
    <cellStyle name="Note 2 2 4 34 2" xfId="33329"/>
    <cellStyle name="Note 2 2 4 34 3" xfId="50817"/>
    <cellStyle name="Note 2 2 4 35" xfId="15693"/>
    <cellStyle name="Note 2 2 4 35 2" xfId="33253"/>
    <cellStyle name="Note 2 2 4 35 3" xfId="50741"/>
    <cellStyle name="Note 2 2 4 36" xfId="17754"/>
    <cellStyle name="Note 2 2 4 37" xfId="17719"/>
    <cellStyle name="Note 2 2 4 38" xfId="53125"/>
    <cellStyle name="Note 2 2 4 39" xfId="53566"/>
    <cellStyle name="Note 2 2 4 4" xfId="577"/>
    <cellStyle name="Note 2 2 4 4 10" xfId="10642"/>
    <cellStyle name="Note 2 2 4 4 10 2" xfId="28202"/>
    <cellStyle name="Note 2 2 4 4 10 3" xfId="45690"/>
    <cellStyle name="Note 2 2 4 4 11" xfId="11153"/>
    <cellStyle name="Note 2 2 4 4 11 2" xfId="28713"/>
    <cellStyle name="Note 2 2 4 4 11 3" xfId="46201"/>
    <cellStyle name="Note 2 2 4 4 12" xfId="11732"/>
    <cellStyle name="Note 2 2 4 4 12 2" xfId="29292"/>
    <cellStyle name="Note 2 2 4 4 12 3" xfId="46780"/>
    <cellStyle name="Note 2 2 4 4 13" xfId="12310"/>
    <cellStyle name="Note 2 2 4 4 13 2" xfId="29870"/>
    <cellStyle name="Note 2 2 4 4 13 3" xfId="47358"/>
    <cellStyle name="Note 2 2 4 4 14" xfId="12888"/>
    <cellStyle name="Note 2 2 4 4 14 2" xfId="30448"/>
    <cellStyle name="Note 2 2 4 4 14 3" xfId="47936"/>
    <cellStyle name="Note 2 2 4 4 15" xfId="13464"/>
    <cellStyle name="Note 2 2 4 4 15 2" xfId="31024"/>
    <cellStyle name="Note 2 2 4 4 15 3" xfId="48512"/>
    <cellStyle name="Note 2 2 4 4 16" xfId="14038"/>
    <cellStyle name="Note 2 2 4 4 16 2" xfId="31598"/>
    <cellStyle name="Note 2 2 4 4 16 3" xfId="49086"/>
    <cellStyle name="Note 2 2 4 4 17" xfId="14598"/>
    <cellStyle name="Note 2 2 4 4 17 2" xfId="32158"/>
    <cellStyle name="Note 2 2 4 4 17 3" xfId="49646"/>
    <cellStyle name="Note 2 2 4 4 18" xfId="15152"/>
    <cellStyle name="Note 2 2 4 4 18 2" xfId="32712"/>
    <cellStyle name="Note 2 2 4 4 18 3" xfId="50200"/>
    <cellStyle name="Note 2 2 4 4 19" xfId="15717"/>
    <cellStyle name="Note 2 2 4 4 19 2" xfId="33277"/>
    <cellStyle name="Note 2 2 4 4 19 3" xfId="50765"/>
    <cellStyle name="Note 2 2 4 4 2" xfId="6042"/>
    <cellStyle name="Note 2 2 4 4 2 2" xfId="23622"/>
    <cellStyle name="Note 2 2 4 4 2 3" xfId="41110"/>
    <cellStyle name="Note 2 2 4 4 20" xfId="16263"/>
    <cellStyle name="Note 2 2 4 4 20 2" xfId="33823"/>
    <cellStyle name="Note 2 2 4 4 20 3" xfId="51311"/>
    <cellStyle name="Note 2 2 4 4 21" xfId="16808"/>
    <cellStyle name="Note 2 2 4 4 21 2" xfId="34368"/>
    <cellStyle name="Note 2 2 4 4 21 3" xfId="51856"/>
    <cellStyle name="Note 2 2 4 4 22" xfId="17329"/>
    <cellStyle name="Note 2 2 4 4 22 2" xfId="34889"/>
    <cellStyle name="Note 2 2 4 4 22 3" xfId="52377"/>
    <cellStyle name="Note 2 2 4 4 23" xfId="17933"/>
    <cellStyle name="Note 2 2 4 4 24" xfId="35421"/>
    <cellStyle name="Note 2 2 4 4 3" xfId="6643"/>
    <cellStyle name="Note 2 2 4 4 3 2" xfId="24203"/>
    <cellStyle name="Note 2 2 4 4 3 3" xfId="41691"/>
    <cellStyle name="Note 2 2 4 4 4" xfId="7223"/>
    <cellStyle name="Note 2 2 4 4 4 2" xfId="24783"/>
    <cellStyle name="Note 2 2 4 4 4 3" xfId="42271"/>
    <cellStyle name="Note 2 2 4 4 5" xfId="7791"/>
    <cellStyle name="Note 2 2 4 4 5 2" xfId="25351"/>
    <cellStyle name="Note 2 2 4 4 5 3" xfId="42839"/>
    <cellStyle name="Note 2 2 4 4 6" xfId="8359"/>
    <cellStyle name="Note 2 2 4 4 6 2" xfId="25919"/>
    <cellStyle name="Note 2 2 4 4 6 3" xfId="43407"/>
    <cellStyle name="Note 2 2 4 4 7" xfId="8927"/>
    <cellStyle name="Note 2 2 4 4 7 2" xfId="26487"/>
    <cellStyle name="Note 2 2 4 4 7 3" xfId="43975"/>
    <cellStyle name="Note 2 2 4 4 8" xfId="9495"/>
    <cellStyle name="Note 2 2 4 4 8 2" xfId="27055"/>
    <cellStyle name="Note 2 2 4 4 8 3" xfId="44543"/>
    <cellStyle name="Note 2 2 4 4 9" xfId="10075"/>
    <cellStyle name="Note 2 2 4 4 9 2" xfId="27635"/>
    <cellStyle name="Note 2 2 4 4 9 3" xfId="45123"/>
    <cellStyle name="Note 2 2 4 5" xfId="1070"/>
    <cellStyle name="Note 2 2 4 5 2" xfId="18686"/>
    <cellStyle name="Note 2 2 4 5 3" xfId="36174"/>
    <cellStyle name="Note 2 2 4 6" xfId="1506"/>
    <cellStyle name="Note 2 2 4 6 2" xfId="19098"/>
    <cellStyle name="Note 2 2 4 6 3" xfId="36586"/>
    <cellStyle name="Note 2 2 4 7" xfId="1942"/>
    <cellStyle name="Note 2 2 4 7 2" xfId="19534"/>
    <cellStyle name="Note 2 2 4 7 3" xfId="37022"/>
    <cellStyle name="Note 2 2 4 8" xfId="2377"/>
    <cellStyle name="Note 2 2 4 8 2" xfId="19969"/>
    <cellStyle name="Note 2 2 4 8 3" xfId="37457"/>
    <cellStyle name="Note 2 2 4 9" xfId="2922"/>
    <cellStyle name="Note 2 2 4 9 2" xfId="20514"/>
    <cellStyle name="Note 2 2 4 9 3" xfId="38002"/>
    <cellStyle name="Note 2 2 40" xfId="7635"/>
    <cellStyle name="Note 2 2 40 2" xfId="25195"/>
    <cellStyle name="Note 2 2 40 3" xfId="42683"/>
    <cellStyle name="Note 2 2 41" xfId="6484"/>
    <cellStyle name="Note 2 2 41 2" xfId="24044"/>
    <cellStyle name="Note 2 2 41 3" xfId="41532"/>
    <cellStyle name="Note 2 2 42" xfId="5768"/>
    <cellStyle name="Note 2 2 42 2" xfId="23360"/>
    <cellStyle name="Note 2 2 42 3" xfId="40848"/>
    <cellStyle name="Note 2 2 43" xfId="6492"/>
    <cellStyle name="Note 2 2 43 2" xfId="24052"/>
    <cellStyle name="Note 2 2 43 3" xfId="41540"/>
    <cellStyle name="Note 2 2 44" xfId="9925"/>
    <cellStyle name="Note 2 2 44 2" xfId="27485"/>
    <cellStyle name="Note 2 2 44 3" xfId="44973"/>
    <cellStyle name="Note 2 2 45" xfId="10630"/>
    <cellStyle name="Note 2 2 45 2" xfId="28190"/>
    <cellStyle name="Note 2 2 45 3" xfId="45678"/>
    <cellStyle name="Note 2 2 46" xfId="13306"/>
    <cellStyle name="Note 2 2 46 2" xfId="30866"/>
    <cellStyle name="Note 2 2 46 3" xfId="48354"/>
    <cellStyle name="Note 2 2 47" xfId="11794"/>
    <cellStyle name="Note 2 2 47 2" xfId="29354"/>
    <cellStyle name="Note 2 2 47 3" xfId="46842"/>
    <cellStyle name="Note 2 2 48" xfId="52769"/>
    <cellStyle name="Note 2 2 49" xfId="52803"/>
    <cellStyle name="Note 2 2 5" xfId="139"/>
    <cellStyle name="Note 2 2 5 10" xfId="3306"/>
    <cellStyle name="Note 2 2 5 10 2" xfId="20898"/>
    <cellStyle name="Note 2 2 5 10 3" xfId="38386"/>
    <cellStyle name="Note 2 2 5 11" xfId="3731"/>
    <cellStyle name="Note 2 2 5 11 2" xfId="21323"/>
    <cellStyle name="Note 2 2 5 11 3" xfId="38811"/>
    <cellStyle name="Note 2 2 5 12" xfId="4152"/>
    <cellStyle name="Note 2 2 5 12 2" xfId="21744"/>
    <cellStyle name="Note 2 2 5 12 3" xfId="39232"/>
    <cellStyle name="Note 2 2 5 13" xfId="4573"/>
    <cellStyle name="Note 2 2 5 13 2" xfId="22165"/>
    <cellStyle name="Note 2 2 5 13 3" xfId="39653"/>
    <cellStyle name="Note 2 2 5 14" xfId="4974"/>
    <cellStyle name="Note 2 2 5 14 2" xfId="22566"/>
    <cellStyle name="Note 2 2 5 14 3" xfId="40054"/>
    <cellStyle name="Note 2 2 5 15" xfId="5374"/>
    <cellStyle name="Note 2 2 5 15 2" xfId="22966"/>
    <cellStyle name="Note 2 2 5 15 3" xfId="40454"/>
    <cellStyle name="Note 2 2 5 16" xfId="5909"/>
    <cellStyle name="Note 2 2 5 16 2" xfId="23501"/>
    <cellStyle name="Note 2 2 5 16 3" xfId="40989"/>
    <cellStyle name="Note 2 2 5 17" xfId="6510"/>
    <cellStyle name="Note 2 2 5 17 2" xfId="24070"/>
    <cellStyle name="Note 2 2 5 17 3" xfId="41558"/>
    <cellStyle name="Note 2 2 5 18" xfId="7090"/>
    <cellStyle name="Note 2 2 5 18 2" xfId="24650"/>
    <cellStyle name="Note 2 2 5 18 3" xfId="42138"/>
    <cellStyle name="Note 2 2 5 19" xfId="7658"/>
    <cellStyle name="Note 2 2 5 19 2" xfId="25218"/>
    <cellStyle name="Note 2 2 5 19 3" xfId="42706"/>
    <cellStyle name="Note 2 2 5 2" xfId="793"/>
    <cellStyle name="Note 2 2 5 2 10" xfId="4710"/>
    <cellStyle name="Note 2 2 5 2 10 2" xfId="22302"/>
    <cellStyle name="Note 2 2 5 2 10 3" xfId="39790"/>
    <cellStyle name="Note 2 2 5 2 11" xfId="5111"/>
    <cellStyle name="Note 2 2 5 2 11 2" xfId="22703"/>
    <cellStyle name="Note 2 2 5 2 11 3" xfId="40191"/>
    <cellStyle name="Note 2 2 5 2 12" xfId="5511"/>
    <cellStyle name="Note 2 2 5 2 12 2" xfId="23103"/>
    <cellStyle name="Note 2 2 5 2 12 3" xfId="40591"/>
    <cellStyle name="Note 2 2 5 2 13" xfId="6256"/>
    <cellStyle name="Note 2 2 5 2 13 2" xfId="23816"/>
    <cellStyle name="Note 2 2 5 2 13 3" xfId="41304"/>
    <cellStyle name="Note 2 2 5 2 14" xfId="6857"/>
    <cellStyle name="Note 2 2 5 2 14 2" xfId="24417"/>
    <cellStyle name="Note 2 2 5 2 14 3" xfId="41905"/>
    <cellStyle name="Note 2 2 5 2 15" xfId="7437"/>
    <cellStyle name="Note 2 2 5 2 15 2" xfId="24997"/>
    <cellStyle name="Note 2 2 5 2 15 3" xfId="42485"/>
    <cellStyle name="Note 2 2 5 2 16" xfId="8005"/>
    <cellStyle name="Note 2 2 5 2 16 2" xfId="25565"/>
    <cellStyle name="Note 2 2 5 2 16 3" xfId="43053"/>
    <cellStyle name="Note 2 2 5 2 17" xfId="8573"/>
    <cellStyle name="Note 2 2 5 2 17 2" xfId="26133"/>
    <cellStyle name="Note 2 2 5 2 17 3" xfId="43621"/>
    <cellStyle name="Note 2 2 5 2 18" xfId="9141"/>
    <cellStyle name="Note 2 2 5 2 18 2" xfId="26701"/>
    <cellStyle name="Note 2 2 5 2 18 3" xfId="44189"/>
    <cellStyle name="Note 2 2 5 2 19" xfId="9709"/>
    <cellStyle name="Note 2 2 5 2 19 2" xfId="27269"/>
    <cellStyle name="Note 2 2 5 2 19 3" xfId="44757"/>
    <cellStyle name="Note 2 2 5 2 2" xfId="1286"/>
    <cellStyle name="Note 2 2 5 2 2 2" xfId="18878"/>
    <cellStyle name="Note 2 2 5 2 2 3" xfId="36366"/>
    <cellStyle name="Note 2 2 5 2 20" xfId="10288"/>
    <cellStyle name="Note 2 2 5 2 20 2" xfId="27848"/>
    <cellStyle name="Note 2 2 5 2 20 3" xfId="45336"/>
    <cellStyle name="Note 2 2 5 2 21" xfId="10855"/>
    <cellStyle name="Note 2 2 5 2 21 2" xfId="28415"/>
    <cellStyle name="Note 2 2 5 2 21 3" xfId="45903"/>
    <cellStyle name="Note 2 2 5 2 22" xfId="11365"/>
    <cellStyle name="Note 2 2 5 2 22 2" xfId="28925"/>
    <cellStyle name="Note 2 2 5 2 22 3" xfId="46413"/>
    <cellStyle name="Note 2 2 5 2 23" xfId="11946"/>
    <cellStyle name="Note 2 2 5 2 23 2" xfId="29506"/>
    <cellStyle name="Note 2 2 5 2 23 3" xfId="46994"/>
    <cellStyle name="Note 2 2 5 2 24" xfId="12524"/>
    <cellStyle name="Note 2 2 5 2 24 2" xfId="30084"/>
    <cellStyle name="Note 2 2 5 2 24 3" xfId="47572"/>
    <cellStyle name="Note 2 2 5 2 25" xfId="13100"/>
    <cellStyle name="Note 2 2 5 2 25 2" xfId="30660"/>
    <cellStyle name="Note 2 2 5 2 25 3" xfId="48148"/>
    <cellStyle name="Note 2 2 5 2 26" xfId="13676"/>
    <cellStyle name="Note 2 2 5 2 26 2" xfId="31236"/>
    <cellStyle name="Note 2 2 5 2 26 3" xfId="48724"/>
    <cellStyle name="Note 2 2 5 2 27" xfId="14250"/>
    <cellStyle name="Note 2 2 5 2 27 2" xfId="31810"/>
    <cellStyle name="Note 2 2 5 2 27 3" xfId="49298"/>
    <cellStyle name="Note 2 2 5 2 28" xfId="14806"/>
    <cellStyle name="Note 2 2 5 2 28 2" xfId="32366"/>
    <cellStyle name="Note 2 2 5 2 28 3" xfId="49854"/>
    <cellStyle name="Note 2 2 5 2 29" xfId="15363"/>
    <cellStyle name="Note 2 2 5 2 29 2" xfId="32923"/>
    <cellStyle name="Note 2 2 5 2 29 3" xfId="50411"/>
    <cellStyle name="Note 2 2 5 2 3" xfId="1722"/>
    <cellStyle name="Note 2 2 5 2 3 2" xfId="19314"/>
    <cellStyle name="Note 2 2 5 2 3 3" xfId="36802"/>
    <cellStyle name="Note 2 2 5 2 30" xfId="15921"/>
    <cellStyle name="Note 2 2 5 2 30 2" xfId="33481"/>
    <cellStyle name="Note 2 2 5 2 30 3" xfId="50969"/>
    <cellStyle name="Note 2 2 5 2 31" xfId="16469"/>
    <cellStyle name="Note 2 2 5 2 31 2" xfId="34029"/>
    <cellStyle name="Note 2 2 5 2 31 3" xfId="51517"/>
    <cellStyle name="Note 2 2 5 2 32" xfId="17002"/>
    <cellStyle name="Note 2 2 5 2 32 2" xfId="34562"/>
    <cellStyle name="Note 2 2 5 2 32 3" xfId="52050"/>
    <cellStyle name="Note 2 2 5 2 33" xfId="17523"/>
    <cellStyle name="Note 2 2 5 2 33 2" xfId="35083"/>
    <cellStyle name="Note 2 2 5 2 33 3" xfId="52571"/>
    <cellStyle name="Note 2 2 5 2 34" xfId="18127"/>
    <cellStyle name="Note 2 2 5 2 35" xfId="35615"/>
    <cellStyle name="Note 2 2 5 2 36" xfId="53341"/>
    <cellStyle name="Note 2 2 5 2 37" xfId="53799"/>
    <cellStyle name="Note 2 2 5 2 4" xfId="2157"/>
    <cellStyle name="Note 2 2 5 2 4 2" xfId="19749"/>
    <cellStyle name="Note 2 2 5 2 4 3" xfId="37237"/>
    <cellStyle name="Note 2 2 5 2 5" xfId="2593"/>
    <cellStyle name="Note 2 2 5 2 5 2" xfId="20185"/>
    <cellStyle name="Note 2 2 5 2 5 3" xfId="37673"/>
    <cellStyle name="Note 2 2 5 2 6" xfId="2917"/>
    <cellStyle name="Note 2 2 5 2 6 2" xfId="20509"/>
    <cellStyle name="Note 2 2 5 2 6 3" xfId="37997"/>
    <cellStyle name="Note 2 2 5 2 7" xfId="3443"/>
    <cellStyle name="Note 2 2 5 2 7 2" xfId="21035"/>
    <cellStyle name="Note 2 2 5 2 7 3" xfId="38523"/>
    <cellStyle name="Note 2 2 5 2 8" xfId="3868"/>
    <cellStyle name="Note 2 2 5 2 8 2" xfId="21460"/>
    <cellStyle name="Note 2 2 5 2 8 3" xfId="38948"/>
    <cellStyle name="Note 2 2 5 2 9" xfId="4289"/>
    <cellStyle name="Note 2 2 5 2 9 2" xfId="21881"/>
    <cellStyle name="Note 2 2 5 2 9 3" xfId="39369"/>
    <cellStyle name="Note 2 2 5 20" xfId="8226"/>
    <cellStyle name="Note 2 2 5 20 2" xfId="25786"/>
    <cellStyle name="Note 2 2 5 20 3" xfId="43274"/>
    <cellStyle name="Note 2 2 5 21" xfId="8794"/>
    <cellStyle name="Note 2 2 5 21 2" xfId="26354"/>
    <cellStyle name="Note 2 2 5 21 3" xfId="43842"/>
    <cellStyle name="Note 2 2 5 22" xfId="9362"/>
    <cellStyle name="Note 2 2 5 22 2" xfId="26922"/>
    <cellStyle name="Note 2 2 5 22 3" xfId="44410"/>
    <cellStyle name="Note 2 2 5 23" xfId="9942"/>
    <cellStyle name="Note 2 2 5 23 2" xfId="27502"/>
    <cellStyle name="Note 2 2 5 23 3" xfId="44990"/>
    <cellStyle name="Note 2 2 5 24" xfId="10509"/>
    <cellStyle name="Note 2 2 5 24 2" xfId="28069"/>
    <cellStyle name="Note 2 2 5 24 3" xfId="45557"/>
    <cellStyle name="Note 2 2 5 25" xfId="8986"/>
    <cellStyle name="Note 2 2 5 25 2" xfId="26546"/>
    <cellStyle name="Note 2 2 5 25 3" xfId="44034"/>
    <cellStyle name="Note 2 2 5 26" xfId="11599"/>
    <cellStyle name="Note 2 2 5 26 2" xfId="29159"/>
    <cellStyle name="Note 2 2 5 26 3" xfId="46647"/>
    <cellStyle name="Note 2 2 5 27" xfId="12177"/>
    <cellStyle name="Note 2 2 5 27 2" xfId="29737"/>
    <cellStyle name="Note 2 2 5 27 3" xfId="47225"/>
    <cellStyle name="Note 2 2 5 28" xfId="12756"/>
    <cellStyle name="Note 2 2 5 28 2" xfId="30316"/>
    <cellStyle name="Note 2 2 5 28 3" xfId="47804"/>
    <cellStyle name="Note 2 2 5 29" xfId="13332"/>
    <cellStyle name="Note 2 2 5 29 2" xfId="30892"/>
    <cellStyle name="Note 2 2 5 29 3" xfId="48380"/>
    <cellStyle name="Note 2 2 5 3" xfId="913"/>
    <cellStyle name="Note 2 2 5 3 10" xfId="4830"/>
    <cellStyle name="Note 2 2 5 3 10 2" xfId="22422"/>
    <cellStyle name="Note 2 2 5 3 10 3" xfId="39910"/>
    <cellStyle name="Note 2 2 5 3 11" xfId="5231"/>
    <cellStyle name="Note 2 2 5 3 11 2" xfId="22823"/>
    <cellStyle name="Note 2 2 5 3 11 3" xfId="40311"/>
    <cellStyle name="Note 2 2 5 3 12" xfId="5631"/>
    <cellStyle name="Note 2 2 5 3 12 2" xfId="23223"/>
    <cellStyle name="Note 2 2 5 3 12 3" xfId="40711"/>
    <cellStyle name="Note 2 2 5 3 13" xfId="6376"/>
    <cellStyle name="Note 2 2 5 3 13 2" xfId="23936"/>
    <cellStyle name="Note 2 2 5 3 13 3" xfId="41424"/>
    <cellStyle name="Note 2 2 5 3 14" xfId="6977"/>
    <cellStyle name="Note 2 2 5 3 14 2" xfId="24537"/>
    <cellStyle name="Note 2 2 5 3 14 3" xfId="42025"/>
    <cellStyle name="Note 2 2 5 3 15" xfId="7557"/>
    <cellStyle name="Note 2 2 5 3 15 2" xfId="25117"/>
    <cellStyle name="Note 2 2 5 3 15 3" xfId="42605"/>
    <cellStyle name="Note 2 2 5 3 16" xfId="8125"/>
    <cellStyle name="Note 2 2 5 3 16 2" xfId="25685"/>
    <cellStyle name="Note 2 2 5 3 16 3" xfId="43173"/>
    <cellStyle name="Note 2 2 5 3 17" xfId="8693"/>
    <cellStyle name="Note 2 2 5 3 17 2" xfId="26253"/>
    <cellStyle name="Note 2 2 5 3 17 3" xfId="43741"/>
    <cellStyle name="Note 2 2 5 3 18" xfId="9261"/>
    <cellStyle name="Note 2 2 5 3 18 2" xfId="26821"/>
    <cellStyle name="Note 2 2 5 3 18 3" xfId="44309"/>
    <cellStyle name="Note 2 2 5 3 19" xfId="9829"/>
    <cellStyle name="Note 2 2 5 3 19 2" xfId="27389"/>
    <cellStyle name="Note 2 2 5 3 19 3" xfId="44877"/>
    <cellStyle name="Note 2 2 5 3 2" xfId="1406"/>
    <cellStyle name="Note 2 2 5 3 2 2" xfId="18998"/>
    <cellStyle name="Note 2 2 5 3 2 3" xfId="36486"/>
    <cellStyle name="Note 2 2 5 3 20" xfId="10408"/>
    <cellStyle name="Note 2 2 5 3 20 2" xfId="27968"/>
    <cellStyle name="Note 2 2 5 3 20 3" xfId="45456"/>
    <cellStyle name="Note 2 2 5 3 21" xfId="10975"/>
    <cellStyle name="Note 2 2 5 3 21 2" xfId="28535"/>
    <cellStyle name="Note 2 2 5 3 21 3" xfId="46023"/>
    <cellStyle name="Note 2 2 5 3 22" xfId="11485"/>
    <cellStyle name="Note 2 2 5 3 22 2" xfId="29045"/>
    <cellStyle name="Note 2 2 5 3 22 3" xfId="46533"/>
    <cellStyle name="Note 2 2 5 3 23" xfId="12066"/>
    <cellStyle name="Note 2 2 5 3 23 2" xfId="29626"/>
    <cellStyle name="Note 2 2 5 3 23 3" xfId="47114"/>
    <cellStyle name="Note 2 2 5 3 24" xfId="12644"/>
    <cellStyle name="Note 2 2 5 3 24 2" xfId="30204"/>
    <cellStyle name="Note 2 2 5 3 24 3" xfId="47692"/>
    <cellStyle name="Note 2 2 5 3 25" xfId="13220"/>
    <cellStyle name="Note 2 2 5 3 25 2" xfId="30780"/>
    <cellStyle name="Note 2 2 5 3 25 3" xfId="48268"/>
    <cellStyle name="Note 2 2 5 3 26" xfId="13796"/>
    <cellStyle name="Note 2 2 5 3 26 2" xfId="31356"/>
    <cellStyle name="Note 2 2 5 3 26 3" xfId="48844"/>
    <cellStyle name="Note 2 2 5 3 27" xfId="14370"/>
    <cellStyle name="Note 2 2 5 3 27 2" xfId="31930"/>
    <cellStyle name="Note 2 2 5 3 27 3" xfId="49418"/>
    <cellStyle name="Note 2 2 5 3 28" xfId="14926"/>
    <cellStyle name="Note 2 2 5 3 28 2" xfId="32486"/>
    <cellStyle name="Note 2 2 5 3 28 3" xfId="49974"/>
    <cellStyle name="Note 2 2 5 3 29" xfId="15483"/>
    <cellStyle name="Note 2 2 5 3 29 2" xfId="33043"/>
    <cellStyle name="Note 2 2 5 3 29 3" xfId="50531"/>
    <cellStyle name="Note 2 2 5 3 3" xfId="1842"/>
    <cellStyle name="Note 2 2 5 3 3 2" xfId="19434"/>
    <cellStyle name="Note 2 2 5 3 3 3" xfId="36922"/>
    <cellStyle name="Note 2 2 5 3 30" xfId="16041"/>
    <cellStyle name="Note 2 2 5 3 30 2" xfId="33601"/>
    <cellStyle name="Note 2 2 5 3 30 3" xfId="51089"/>
    <cellStyle name="Note 2 2 5 3 31" xfId="16589"/>
    <cellStyle name="Note 2 2 5 3 31 2" xfId="34149"/>
    <cellStyle name="Note 2 2 5 3 31 3" xfId="51637"/>
    <cellStyle name="Note 2 2 5 3 32" xfId="17122"/>
    <cellStyle name="Note 2 2 5 3 32 2" xfId="34682"/>
    <cellStyle name="Note 2 2 5 3 32 3" xfId="52170"/>
    <cellStyle name="Note 2 2 5 3 33" xfId="17643"/>
    <cellStyle name="Note 2 2 5 3 33 2" xfId="35203"/>
    <cellStyle name="Note 2 2 5 3 33 3" xfId="52691"/>
    <cellStyle name="Note 2 2 5 3 34" xfId="18247"/>
    <cellStyle name="Note 2 2 5 3 35" xfId="35735"/>
    <cellStyle name="Note 2 2 5 3 36" xfId="53461"/>
    <cellStyle name="Note 2 2 5 3 37" xfId="53851"/>
    <cellStyle name="Note 2 2 5 3 4" xfId="2277"/>
    <cellStyle name="Note 2 2 5 3 4 2" xfId="19869"/>
    <cellStyle name="Note 2 2 5 3 4 3" xfId="37357"/>
    <cellStyle name="Note 2 2 5 3 5" xfId="2713"/>
    <cellStyle name="Note 2 2 5 3 5 2" xfId="20305"/>
    <cellStyle name="Note 2 2 5 3 5 3" xfId="37793"/>
    <cellStyle name="Note 2 2 5 3 6" xfId="2365"/>
    <cellStyle name="Note 2 2 5 3 6 2" xfId="19957"/>
    <cellStyle name="Note 2 2 5 3 6 3" xfId="37445"/>
    <cellStyle name="Note 2 2 5 3 7" xfId="3563"/>
    <cellStyle name="Note 2 2 5 3 7 2" xfId="21155"/>
    <cellStyle name="Note 2 2 5 3 7 3" xfId="38643"/>
    <cellStyle name="Note 2 2 5 3 8" xfId="3988"/>
    <cellStyle name="Note 2 2 5 3 8 2" xfId="21580"/>
    <cellStyle name="Note 2 2 5 3 8 3" xfId="39068"/>
    <cellStyle name="Note 2 2 5 3 9" xfId="4409"/>
    <cellStyle name="Note 2 2 5 3 9 2" xfId="22001"/>
    <cellStyle name="Note 2 2 5 3 9 3" xfId="39489"/>
    <cellStyle name="Note 2 2 5 30" xfId="13909"/>
    <cellStyle name="Note 2 2 5 30 2" xfId="31469"/>
    <cellStyle name="Note 2 2 5 30 3" xfId="48957"/>
    <cellStyle name="Note 2 2 5 31" xfId="14469"/>
    <cellStyle name="Note 2 2 5 31 2" xfId="32029"/>
    <cellStyle name="Note 2 2 5 31 3" xfId="49517"/>
    <cellStyle name="Note 2 2 5 32" xfId="15024"/>
    <cellStyle name="Note 2 2 5 32 2" xfId="32584"/>
    <cellStyle name="Note 2 2 5 32 3" xfId="50072"/>
    <cellStyle name="Note 2 2 5 33" xfId="15589"/>
    <cellStyle name="Note 2 2 5 33 2" xfId="33149"/>
    <cellStyle name="Note 2 2 5 33 3" xfId="50637"/>
    <cellStyle name="Note 2 2 5 34" xfId="16136"/>
    <cellStyle name="Note 2 2 5 34 2" xfId="33696"/>
    <cellStyle name="Note 2 2 5 34 3" xfId="51184"/>
    <cellStyle name="Note 2 2 5 35" xfId="16687"/>
    <cellStyle name="Note 2 2 5 35 2" xfId="34247"/>
    <cellStyle name="Note 2 2 5 35 3" xfId="51735"/>
    <cellStyle name="Note 2 2 5 36" xfId="17208"/>
    <cellStyle name="Note 2 2 5 36 2" xfId="34768"/>
    <cellStyle name="Note 2 2 5 36 3" xfId="52256"/>
    <cellStyle name="Note 2 2 5 37" xfId="17812"/>
    <cellStyle name="Note 2 2 5 38" xfId="35300"/>
    <cellStyle name="Note 2 2 5 39" xfId="53204"/>
    <cellStyle name="Note 2 2 5 4" xfId="656"/>
    <cellStyle name="Note 2 2 5 4 10" xfId="10718"/>
    <cellStyle name="Note 2 2 5 4 10 2" xfId="28278"/>
    <cellStyle name="Note 2 2 5 4 10 3" xfId="45766"/>
    <cellStyle name="Note 2 2 5 4 11" xfId="11228"/>
    <cellStyle name="Note 2 2 5 4 11 2" xfId="28788"/>
    <cellStyle name="Note 2 2 5 4 11 3" xfId="46276"/>
    <cellStyle name="Note 2 2 5 4 12" xfId="11809"/>
    <cellStyle name="Note 2 2 5 4 12 2" xfId="29369"/>
    <cellStyle name="Note 2 2 5 4 12 3" xfId="46857"/>
    <cellStyle name="Note 2 2 5 4 13" xfId="12387"/>
    <cellStyle name="Note 2 2 5 4 13 2" xfId="29947"/>
    <cellStyle name="Note 2 2 5 4 13 3" xfId="47435"/>
    <cellStyle name="Note 2 2 5 4 14" xfId="12963"/>
    <cellStyle name="Note 2 2 5 4 14 2" xfId="30523"/>
    <cellStyle name="Note 2 2 5 4 14 3" xfId="48011"/>
    <cellStyle name="Note 2 2 5 4 15" xfId="13539"/>
    <cellStyle name="Note 2 2 5 4 15 2" xfId="31099"/>
    <cellStyle name="Note 2 2 5 4 15 3" xfId="48587"/>
    <cellStyle name="Note 2 2 5 4 16" xfId="14113"/>
    <cellStyle name="Note 2 2 5 4 16 2" xfId="31673"/>
    <cellStyle name="Note 2 2 5 4 16 3" xfId="49161"/>
    <cellStyle name="Note 2 2 5 4 17" xfId="14669"/>
    <cellStyle name="Note 2 2 5 4 17 2" xfId="32229"/>
    <cellStyle name="Note 2 2 5 4 17 3" xfId="49717"/>
    <cellStyle name="Note 2 2 5 4 18" xfId="15226"/>
    <cellStyle name="Note 2 2 5 4 18 2" xfId="32786"/>
    <cellStyle name="Note 2 2 5 4 18 3" xfId="50274"/>
    <cellStyle name="Note 2 2 5 4 19" xfId="15784"/>
    <cellStyle name="Note 2 2 5 4 19 2" xfId="33344"/>
    <cellStyle name="Note 2 2 5 4 19 3" xfId="50832"/>
    <cellStyle name="Note 2 2 5 4 2" xfId="6119"/>
    <cellStyle name="Note 2 2 5 4 2 2" xfId="23679"/>
    <cellStyle name="Note 2 2 5 4 2 3" xfId="41167"/>
    <cellStyle name="Note 2 2 5 4 20" xfId="16332"/>
    <cellStyle name="Note 2 2 5 4 20 2" xfId="33892"/>
    <cellStyle name="Note 2 2 5 4 20 3" xfId="51380"/>
    <cellStyle name="Note 2 2 5 4 21" xfId="16865"/>
    <cellStyle name="Note 2 2 5 4 21 2" xfId="34425"/>
    <cellStyle name="Note 2 2 5 4 21 3" xfId="51913"/>
    <cellStyle name="Note 2 2 5 4 22" xfId="17386"/>
    <cellStyle name="Note 2 2 5 4 22 2" xfId="34946"/>
    <cellStyle name="Note 2 2 5 4 22 3" xfId="52434"/>
    <cellStyle name="Note 2 2 5 4 23" xfId="17990"/>
    <cellStyle name="Note 2 2 5 4 24" xfId="35478"/>
    <cellStyle name="Note 2 2 5 4 3" xfId="6720"/>
    <cellStyle name="Note 2 2 5 4 3 2" xfId="24280"/>
    <cellStyle name="Note 2 2 5 4 3 3" xfId="41768"/>
    <cellStyle name="Note 2 2 5 4 4" xfId="7300"/>
    <cellStyle name="Note 2 2 5 4 4 2" xfId="24860"/>
    <cellStyle name="Note 2 2 5 4 4 3" xfId="42348"/>
    <cellStyle name="Note 2 2 5 4 5" xfId="7868"/>
    <cellStyle name="Note 2 2 5 4 5 2" xfId="25428"/>
    <cellStyle name="Note 2 2 5 4 5 3" xfId="42916"/>
    <cellStyle name="Note 2 2 5 4 6" xfId="8436"/>
    <cellStyle name="Note 2 2 5 4 6 2" xfId="25996"/>
    <cellStyle name="Note 2 2 5 4 6 3" xfId="43484"/>
    <cellStyle name="Note 2 2 5 4 7" xfId="9004"/>
    <cellStyle name="Note 2 2 5 4 7 2" xfId="26564"/>
    <cellStyle name="Note 2 2 5 4 7 3" xfId="44052"/>
    <cellStyle name="Note 2 2 5 4 8" xfId="9572"/>
    <cellStyle name="Note 2 2 5 4 8 2" xfId="27132"/>
    <cellStyle name="Note 2 2 5 4 8 3" xfId="44620"/>
    <cellStyle name="Note 2 2 5 4 9" xfId="10151"/>
    <cellStyle name="Note 2 2 5 4 9 2" xfId="27711"/>
    <cellStyle name="Note 2 2 5 4 9 3" xfId="45199"/>
    <cellStyle name="Note 2 2 5 40" xfId="53598"/>
    <cellStyle name="Note 2 2 5 5" xfId="1149"/>
    <cellStyle name="Note 2 2 5 5 2" xfId="18741"/>
    <cellStyle name="Note 2 2 5 5 3" xfId="36229"/>
    <cellStyle name="Note 2 2 5 6" xfId="1585"/>
    <cellStyle name="Note 2 2 5 6 2" xfId="19177"/>
    <cellStyle name="Note 2 2 5 6 3" xfId="36665"/>
    <cellStyle name="Note 2 2 5 7" xfId="2020"/>
    <cellStyle name="Note 2 2 5 7 2" xfId="19612"/>
    <cellStyle name="Note 2 2 5 7 3" xfId="37100"/>
    <cellStyle name="Note 2 2 5 8" xfId="2456"/>
    <cellStyle name="Note 2 2 5 8 2" xfId="20048"/>
    <cellStyle name="Note 2 2 5 8 3" xfId="37536"/>
    <cellStyle name="Note 2 2 5 9" xfId="3133"/>
    <cellStyle name="Note 2 2 5 9 2" xfId="20725"/>
    <cellStyle name="Note 2 2 5 9 3" xfId="38213"/>
    <cellStyle name="Note 2 2 50" xfId="52749"/>
    <cellStyle name="Note 2 2 51" xfId="52801"/>
    <cellStyle name="Note 2 2 52" xfId="52773"/>
    <cellStyle name="Note 2 2 53" xfId="52888"/>
    <cellStyle name="Note 2 2 54" xfId="52805"/>
    <cellStyle name="Note 2 2 55" xfId="52754"/>
    <cellStyle name="Note 2 2 56" xfId="53047"/>
    <cellStyle name="Note 2 2 57" xfId="53777"/>
    <cellStyle name="Note 2 2 58" xfId="116"/>
    <cellStyle name="Note 2 2 6" xfId="130"/>
    <cellStyle name="Note 2 2 6 10" xfId="3315"/>
    <cellStyle name="Note 2 2 6 10 2" xfId="20907"/>
    <cellStyle name="Note 2 2 6 10 3" xfId="38395"/>
    <cellStyle name="Note 2 2 6 11" xfId="3740"/>
    <cellStyle name="Note 2 2 6 11 2" xfId="21332"/>
    <cellStyle name="Note 2 2 6 11 3" xfId="38820"/>
    <cellStyle name="Note 2 2 6 12" xfId="4161"/>
    <cellStyle name="Note 2 2 6 12 2" xfId="21753"/>
    <cellStyle name="Note 2 2 6 12 3" xfId="39241"/>
    <cellStyle name="Note 2 2 6 13" xfId="4582"/>
    <cellStyle name="Note 2 2 6 13 2" xfId="22174"/>
    <cellStyle name="Note 2 2 6 13 3" xfId="39662"/>
    <cellStyle name="Note 2 2 6 14" xfId="4983"/>
    <cellStyle name="Note 2 2 6 14 2" xfId="22575"/>
    <cellStyle name="Note 2 2 6 14 3" xfId="40063"/>
    <cellStyle name="Note 2 2 6 15" xfId="5383"/>
    <cellStyle name="Note 2 2 6 15 2" xfId="22975"/>
    <cellStyle name="Note 2 2 6 15 3" xfId="40463"/>
    <cellStyle name="Note 2 2 6 16" xfId="5919"/>
    <cellStyle name="Note 2 2 6 16 2" xfId="23511"/>
    <cellStyle name="Note 2 2 6 16 3" xfId="40999"/>
    <cellStyle name="Note 2 2 6 17" xfId="6520"/>
    <cellStyle name="Note 2 2 6 17 2" xfId="24080"/>
    <cellStyle name="Note 2 2 6 17 3" xfId="41568"/>
    <cellStyle name="Note 2 2 6 18" xfId="7100"/>
    <cellStyle name="Note 2 2 6 18 2" xfId="24660"/>
    <cellStyle name="Note 2 2 6 18 3" xfId="42148"/>
    <cellStyle name="Note 2 2 6 19" xfId="7668"/>
    <cellStyle name="Note 2 2 6 19 2" xfId="25228"/>
    <cellStyle name="Note 2 2 6 19 3" xfId="42716"/>
    <cellStyle name="Note 2 2 6 2" xfId="802"/>
    <cellStyle name="Note 2 2 6 2 10" xfId="4719"/>
    <cellStyle name="Note 2 2 6 2 10 2" xfId="22311"/>
    <cellStyle name="Note 2 2 6 2 10 3" xfId="39799"/>
    <cellStyle name="Note 2 2 6 2 11" xfId="5120"/>
    <cellStyle name="Note 2 2 6 2 11 2" xfId="22712"/>
    <cellStyle name="Note 2 2 6 2 11 3" xfId="40200"/>
    <cellStyle name="Note 2 2 6 2 12" xfId="5520"/>
    <cellStyle name="Note 2 2 6 2 12 2" xfId="23112"/>
    <cellStyle name="Note 2 2 6 2 12 3" xfId="40600"/>
    <cellStyle name="Note 2 2 6 2 13" xfId="6265"/>
    <cellStyle name="Note 2 2 6 2 13 2" xfId="23825"/>
    <cellStyle name="Note 2 2 6 2 13 3" xfId="41313"/>
    <cellStyle name="Note 2 2 6 2 14" xfId="6866"/>
    <cellStyle name="Note 2 2 6 2 14 2" xfId="24426"/>
    <cellStyle name="Note 2 2 6 2 14 3" xfId="41914"/>
    <cellStyle name="Note 2 2 6 2 15" xfId="7446"/>
    <cellStyle name="Note 2 2 6 2 15 2" xfId="25006"/>
    <cellStyle name="Note 2 2 6 2 15 3" xfId="42494"/>
    <cellStyle name="Note 2 2 6 2 16" xfId="8014"/>
    <cellStyle name="Note 2 2 6 2 16 2" xfId="25574"/>
    <cellStyle name="Note 2 2 6 2 16 3" xfId="43062"/>
    <cellStyle name="Note 2 2 6 2 17" xfId="8582"/>
    <cellStyle name="Note 2 2 6 2 17 2" xfId="26142"/>
    <cellStyle name="Note 2 2 6 2 17 3" xfId="43630"/>
    <cellStyle name="Note 2 2 6 2 18" xfId="9150"/>
    <cellStyle name="Note 2 2 6 2 18 2" xfId="26710"/>
    <cellStyle name="Note 2 2 6 2 18 3" xfId="44198"/>
    <cellStyle name="Note 2 2 6 2 19" xfId="9718"/>
    <cellStyle name="Note 2 2 6 2 19 2" xfId="27278"/>
    <cellStyle name="Note 2 2 6 2 19 3" xfId="44766"/>
    <cellStyle name="Note 2 2 6 2 2" xfId="1295"/>
    <cellStyle name="Note 2 2 6 2 2 2" xfId="18887"/>
    <cellStyle name="Note 2 2 6 2 2 3" xfId="36375"/>
    <cellStyle name="Note 2 2 6 2 20" xfId="10297"/>
    <cellStyle name="Note 2 2 6 2 20 2" xfId="27857"/>
    <cellStyle name="Note 2 2 6 2 20 3" xfId="45345"/>
    <cellStyle name="Note 2 2 6 2 21" xfId="10864"/>
    <cellStyle name="Note 2 2 6 2 21 2" xfId="28424"/>
    <cellStyle name="Note 2 2 6 2 21 3" xfId="45912"/>
    <cellStyle name="Note 2 2 6 2 22" xfId="11374"/>
    <cellStyle name="Note 2 2 6 2 22 2" xfId="28934"/>
    <cellStyle name="Note 2 2 6 2 22 3" xfId="46422"/>
    <cellStyle name="Note 2 2 6 2 23" xfId="11955"/>
    <cellStyle name="Note 2 2 6 2 23 2" xfId="29515"/>
    <cellStyle name="Note 2 2 6 2 23 3" xfId="47003"/>
    <cellStyle name="Note 2 2 6 2 24" xfId="12533"/>
    <cellStyle name="Note 2 2 6 2 24 2" xfId="30093"/>
    <cellStyle name="Note 2 2 6 2 24 3" xfId="47581"/>
    <cellStyle name="Note 2 2 6 2 25" xfId="13109"/>
    <cellStyle name="Note 2 2 6 2 25 2" xfId="30669"/>
    <cellStyle name="Note 2 2 6 2 25 3" xfId="48157"/>
    <cellStyle name="Note 2 2 6 2 26" xfId="13685"/>
    <cellStyle name="Note 2 2 6 2 26 2" xfId="31245"/>
    <cellStyle name="Note 2 2 6 2 26 3" xfId="48733"/>
    <cellStyle name="Note 2 2 6 2 27" xfId="14259"/>
    <cellStyle name="Note 2 2 6 2 27 2" xfId="31819"/>
    <cellStyle name="Note 2 2 6 2 27 3" xfId="49307"/>
    <cellStyle name="Note 2 2 6 2 28" xfId="14815"/>
    <cellStyle name="Note 2 2 6 2 28 2" xfId="32375"/>
    <cellStyle name="Note 2 2 6 2 28 3" xfId="49863"/>
    <cellStyle name="Note 2 2 6 2 29" xfId="15372"/>
    <cellStyle name="Note 2 2 6 2 29 2" xfId="32932"/>
    <cellStyle name="Note 2 2 6 2 29 3" xfId="50420"/>
    <cellStyle name="Note 2 2 6 2 3" xfId="1731"/>
    <cellStyle name="Note 2 2 6 2 3 2" xfId="19323"/>
    <cellStyle name="Note 2 2 6 2 3 3" xfId="36811"/>
    <cellStyle name="Note 2 2 6 2 30" xfId="15930"/>
    <cellStyle name="Note 2 2 6 2 30 2" xfId="33490"/>
    <cellStyle name="Note 2 2 6 2 30 3" xfId="50978"/>
    <cellStyle name="Note 2 2 6 2 31" xfId="16478"/>
    <cellStyle name="Note 2 2 6 2 31 2" xfId="34038"/>
    <cellStyle name="Note 2 2 6 2 31 3" xfId="51526"/>
    <cellStyle name="Note 2 2 6 2 32" xfId="17011"/>
    <cellStyle name="Note 2 2 6 2 32 2" xfId="34571"/>
    <cellStyle name="Note 2 2 6 2 32 3" xfId="52059"/>
    <cellStyle name="Note 2 2 6 2 33" xfId="17532"/>
    <cellStyle name="Note 2 2 6 2 33 2" xfId="35092"/>
    <cellStyle name="Note 2 2 6 2 33 3" xfId="52580"/>
    <cellStyle name="Note 2 2 6 2 34" xfId="18136"/>
    <cellStyle name="Note 2 2 6 2 35" xfId="35624"/>
    <cellStyle name="Note 2 2 6 2 36" xfId="53350"/>
    <cellStyle name="Note 2 2 6 2 37" xfId="52996"/>
    <cellStyle name="Note 2 2 6 2 4" xfId="2166"/>
    <cellStyle name="Note 2 2 6 2 4 2" xfId="19758"/>
    <cellStyle name="Note 2 2 6 2 4 3" xfId="37246"/>
    <cellStyle name="Note 2 2 6 2 5" xfId="2602"/>
    <cellStyle name="Note 2 2 6 2 5 2" xfId="20194"/>
    <cellStyle name="Note 2 2 6 2 5 3" xfId="37682"/>
    <cellStyle name="Note 2 2 6 2 6" xfId="2887"/>
    <cellStyle name="Note 2 2 6 2 6 2" xfId="20479"/>
    <cellStyle name="Note 2 2 6 2 6 3" xfId="37967"/>
    <cellStyle name="Note 2 2 6 2 7" xfId="3452"/>
    <cellStyle name="Note 2 2 6 2 7 2" xfId="21044"/>
    <cellStyle name="Note 2 2 6 2 7 3" xfId="38532"/>
    <cellStyle name="Note 2 2 6 2 8" xfId="3877"/>
    <cellStyle name="Note 2 2 6 2 8 2" xfId="21469"/>
    <cellStyle name="Note 2 2 6 2 8 3" xfId="38957"/>
    <cellStyle name="Note 2 2 6 2 9" xfId="4298"/>
    <cellStyle name="Note 2 2 6 2 9 2" xfId="21890"/>
    <cellStyle name="Note 2 2 6 2 9 3" xfId="39378"/>
    <cellStyle name="Note 2 2 6 20" xfId="8236"/>
    <cellStyle name="Note 2 2 6 20 2" xfId="25796"/>
    <cellStyle name="Note 2 2 6 20 3" xfId="43284"/>
    <cellStyle name="Note 2 2 6 21" xfId="8804"/>
    <cellStyle name="Note 2 2 6 21 2" xfId="26364"/>
    <cellStyle name="Note 2 2 6 21 3" xfId="43852"/>
    <cellStyle name="Note 2 2 6 22" xfId="9372"/>
    <cellStyle name="Note 2 2 6 22 2" xfId="26932"/>
    <cellStyle name="Note 2 2 6 22 3" xfId="44420"/>
    <cellStyle name="Note 2 2 6 23" xfId="9952"/>
    <cellStyle name="Note 2 2 6 23 2" xfId="27512"/>
    <cellStyle name="Note 2 2 6 23 3" xfId="45000"/>
    <cellStyle name="Note 2 2 6 24" xfId="10519"/>
    <cellStyle name="Note 2 2 6 24 2" xfId="28079"/>
    <cellStyle name="Note 2 2 6 24 3" xfId="45567"/>
    <cellStyle name="Note 2 2 6 25" xfId="9923"/>
    <cellStyle name="Note 2 2 6 25 2" xfId="27483"/>
    <cellStyle name="Note 2 2 6 25 3" xfId="44971"/>
    <cellStyle name="Note 2 2 6 26" xfId="11609"/>
    <cellStyle name="Note 2 2 6 26 2" xfId="29169"/>
    <cellStyle name="Note 2 2 6 26 3" xfId="46657"/>
    <cellStyle name="Note 2 2 6 27" xfId="12187"/>
    <cellStyle name="Note 2 2 6 27 2" xfId="29747"/>
    <cellStyle name="Note 2 2 6 27 3" xfId="47235"/>
    <cellStyle name="Note 2 2 6 28" xfId="12766"/>
    <cellStyle name="Note 2 2 6 28 2" xfId="30326"/>
    <cellStyle name="Note 2 2 6 28 3" xfId="47814"/>
    <cellStyle name="Note 2 2 6 29" xfId="13342"/>
    <cellStyle name="Note 2 2 6 29 2" xfId="30902"/>
    <cellStyle name="Note 2 2 6 29 3" xfId="48390"/>
    <cellStyle name="Note 2 2 6 3" xfId="922"/>
    <cellStyle name="Note 2 2 6 3 10" xfId="4839"/>
    <cellStyle name="Note 2 2 6 3 10 2" xfId="22431"/>
    <cellStyle name="Note 2 2 6 3 10 3" xfId="39919"/>
    <cellStyle name="Note 2 2 6 3 11" xfId="5240"/>
    <cellStyle name="Note 2 2 6 3 11 2" xfId="22832"/>
    <cellStyle name="Note 2 2 6 3 11 3" xfId="40320"/>
    <cellStyle name="Note 2 2 6 3 12" xfId="5640"/>
    <cellStyle name="Note 2 2 6 3 12 2" xfId="23232"/>
    <cellStyle name="Note 2 2 6 3 12 3" xfId="40720"/>
    <cellStyle name="Note 2 2 6 3 13" xfId="6385"/>
    <cellStyle name="Note 2 2 6 3 13 2" xfId="23945"/>
    <cellStyle name="Note 2 2 6 3 13 3" xfId="41433"/>
    <cellStyle name="Note 2 2 6 3 14" xfId="6986"/>
    <cellStyle name="Note 2 2 6 3 14 2" xfId="24546"/>
    <cellStyle name="Note 2 2 6 3 14 3" xfId="42034"/>
    <cellStyle name="Note 2 2 6 3 15" xfId="7566"/>
    <cellStyle name="Note 2 2 6 3 15 2" xfId="25126"/>
    <cellStyle name="Note 2 2 6 3 15 3" xfId="42614"/>
    <cellStyle name="Note 2 2 6 3 16" xfId="8134"/>
    <cellStyle name="Note 2 2 6 3 16 2" xfId="25694"/>
    <cellStyle name="Note 2 2 6 3 16 3" xfId="43182"/>
    <cellStyle name="Note 2 2 6 3 17" xfId="8702"/>
    <cellStyle name="Note 2 2 6 3 17 2" xfId="26262"/>
    <cellStyle name="Note 2 2 6 3 17 3" xfId="43750"/>
    <cellStyle name="Note 2 2 6 3 18" xfId="9270"/>
    <cellStyle name="Note 2 2 6 3 18 2" xfId="26830"/>
    <cellStyle name="Note 2 2 6 3 18 3" xfId="44318"/>
    <cellStyle name="Note 2 2 6 3 19" xfId="9838"/>
    <cellStyle name="Note 2 2 6 3 19 2" xfId="27398"/>
    <cellStyle name="Note 2 2 6 3 19 3" xfId="44886"/>
    <cellStyle name="Note 2 2 6 3 2" xfId="1415"/>
    <cellStyle name="Note 2 2 6 3 2 2" xfId="19007"/>
    <cellStyle name="Note 2 2 6 3 2 3" xfId="36495"/>
    <cellStyle name="Note 2 2 6 3 20" xfId="10417"/>
    <cellStyle name="Note 2 2 6 3 20 2" xfId="27977"/>
    <cellStyle name="Note 2 2 6 3 20 3" xfId="45465"/>
    <cellStyle name="Note 2 2 6 3 21" xfId="10984"/>
    <cellStyle name="Note 2 2 6 3 21 2" xfId="28544"/>
    <cellStyle name="Note 2 2 6 3 21 3" xfId="46032"/>
    <cellStyle name="Note 2 2 6 3 22" xfId="11494"/>
    <cellStyle name="Note 2 2 6 3 22 2" xfId="29054"/>
    <cellStyle name="Note 2 2 6 3 22 3" xfId="46542"/>
    <cellStyle name="Note 2 2 6 3 23" xfId="12075"/>
    <cellStyle name="Note 2 2 6 3 23 2" xfId="29635"/>
    <cellStyle name="Note 2 2 6 3 23 3" xfId="47123"/>
    <cellStyle name="Note 2 2 6 3 24" xfId="12653"/>
    <cellStyle name="Note 2 2 6 3 24 2" xfId="30213"/>
    <cellStyle name="Note 2 2 6 3 24 3" xfId="47701"/>
    <cellStyle name="Note 2 2 6 3 25" xfId="13229"/>
    <cellStyle name="Note 2 2 6 3 25 2" xfId="30789"/>
    <cellStyle name="Note 2 2 6 3 25 3" xfId="48277"/>
    <cellStyle name="Note 2 2 6 3 26" xfId="13805"/>
    <cellStyle name="Note 2 2 6 3 26 2" xfId="31365"/>
    <cellStyle name="Note 2 2 6 3 26 3" xfId="48853"/>
    <cellStyle name="Note 2 2 6 3 27" xfId="14379"/>
    <cellStyle name="Note 2 2 6 3 27 2" xfId="31939"/>
    <cellStyle name="Note 2 2 6 3 27 3" xfId="49427"/>
    <cellStyle name="Note 2 2 6 3 28" xfId="14935"/>
    <cellStyle name="Note 2 2 6 3 28 2" xfId="32495"/>
    <cellStyle name="Note 2 2 6 3 28 3" xfId="49983"/>
    <cellStyle name="Note 2 2 6 3 29" xfId="15492"/>
    <cellStyle name="Note 2 2 6 3 29 2" xfId="33052"/>
    <cellStyle name="Note 2 2 6 3 29 3" xfId="50540"/>
    <cellStyle name="Note 2 2 6 3 3" xfId="1851"/>
    <cellStyle name="Note 2 2 6 3 3 2" xfId="19443"/>
    <cellStyle name="Note 2 2 6 3 3 3" xfId="36931"/>
    <cellStyle name="Note 2 2 6 3 30" xfId="16050"/>
    <cellStyle name="Note 2 2 6 3 30 2" xfId="33610"/>
    <cellStyle name="Note 2 2 6 3 30 3" xfId="51098"/>
    <cellStyle name="Note 2 2 6 3 31" xfId="16598"/>
    <cellStyle name="Note 2 2 6 3 31 2" xfId="34158"/>
    <cellStyle name="Note 2 2 6 3 31 3" xfId="51646"/>
    <cellStyle name="Note 2 2 6 3 32" xfId="17131"/>
    <cellStyle name="Note 2 2 6 3 32 2" xfId="34691"/>
    <cellStyle name="Note 2 2 6 3 32 3" xfId="52179"/>
    <cellStyle name="Note 2 2 6 3 33" xfId="17652"/>
    <cellStyle name="Note 2 2 6 3 33 2" xfId="35212"/>
    <cellStyle name="Note 2 2 6 3 33 3" xfId="52700"/>
    <cellStyle name="Note 2 2 6 3 34" xfId="18256"/>
    <cellStyle name="Note 2 2 6 3 35" xfId="35744"/>
    <cellStyle name="Note 2 2 6 3 36" xfId="53470"/>
    <cellStyle name="Note 2 2 6 3 37" xfId="53860"/>
    <cellStyle name="Note 2 2 6 3 4" xfId="2286"/>
    <cellStyle name="Note 2 2 6 3 4 2" xfId="19878"/>
    <cellStyle name="Note 2 2 6 3 4 3" xfId="37366"/>
    <cellStyle name="Note 2 2 6 3 5" xfId="2722"/>
    <cellStyle name="Note 2 2 6 3 5 2" xfId="20314"/>
    <cellStyle name="Note 2 2 6 3 5 3" xfId="37802"/>
    <cellStyle name="Note 2 2 6 3 6" xfId="2350"/>
    <cellStyle name="Note 2 2 6 3 6 2" xfId="19942"/>
    <cellStyle name="Note 2 2 6 3 6 3" xfId="37430"/>
    <cellStyle name="Note 2 2 6 3 7" xfId="3572"/>
    <cellStyle name="Note 2 2 6 3 7 2" xfId="21164"/>
    <cellStyle name="Note 2 2 6 3 7 3" xfId="38652"/>
    <cellStyle name="Note 2 2 6 3 8" xfId="3997"/>
    <cellStyle name="Note 2 2 6 3 8 2" xfId="21589"/>
    <cellStyle name="Note 2 2 6 3 8 3" xfId="39077"/>
    <cellStyle name="Note 2 2 6 3 9" xfId="4418"/>
    <cellStyle name="Note 2 2 6 3 9 2" xfId="22010"/>
    <cellStyle name="Note 2 2 6 3 9 3" xfId="39498"/>
    <cellStyle name="Note 2 2 6 30" xfId="13919"/>
    <cellStyle name="Note 2 2 6 30 2" xfId="31479"/>
    <cellStyle name="Note 2 2 6 30 3" xfId="48967"/>
    <cellStyle name="Note 2 2 6 31" xfId="14479"/>
    <cellStyle name="Note 2 2 6 31 2" xfId="32039"/>
    <cellStyle name="Note 2 2 6 31 3" xfId="49527"/>
    <cellStyle name="Note 2 2 6 32" xfId="15034"/>
    <cellStyle name="Note 2 2 6 32 2" xfId="32594"/>
    <cellStyle name="Note 2 2 6 32 3" xfId="50082"/>
    <cellStyle name="Note 2 2 6 33" xfId="15599"/>
    <cellStyle name="Note 2 2 6 33 2" xfId="33159"/>
    <cellStyle name="Note 2 2 6 33 3" xfId="50647"/>
    <cellStyle name="Note 2 2 6 34" xfId="16146"/>
    <cellStyle name="Note 2 2 6 34 2" xfId="33706"/>
    <cellStyle name="Note 2 2 6 34 3" xfId="51194"/>
    <cellStyle name="Note 2 2 6 35" xfId="16697"/>
    <cellStyle name="Note 2 2 6 35 2" xfId="34257"/>
    <cellStyle name="Note 2 2 6 35 3" xfId="51745"/>
    <cellStyle name="Note 2 2 6 36" xfId="17218"/>
    <cellStyle name="Note 2 2 6 36 2" xfId="34778"/>
    <cellStyle name="Note 2 2 6 36 3" xfId="52266"/>
    <cellStyle name="Note 2 2 6 37" xfId="17822"/>
    <cellStyle name="Note 2 2 6 38" xfId="35310"/>
    <cellStyle name="Note 2 2 6 39" xfId="53213"/>
    <cellStyle name="Note 2 2 6 4" xfId="665"/>
    <cellStyle name="Note 2 2 6 4 10" xfId="10727"/>
    <cellStyle name="Note 2 2 6 4 10 2" xfId="28287"/>
    <cellStyle name="Note 2 2 6 4 10 3" xfId="45775"/>
    <cellStyle name="Note 2 2 6 4 11" xfId="11237"/>
    <cellStyle name="Note 2 2 6 4 11 2" xfId="28797"/>
    <cellStyle name="Note 2 2 6 4 11 3" xfId="46285"/>
    <cellStyle name="Note 2 2 6 4 12" xfId="11818"/>
    <cellStyle name="Note 2 2 6 4 12 2" xfId="29378"/>
    <cellStyle name="Note 2 2 6 4 12 3" xfId="46866"/>
    <cellStyle name="Note 2 2 6 4 13" xfId="12396"/>
    <cellStyle name="Note 2 2 6 4 13 2" xfId="29956"/>
    <cellStyle name="Note 2 2 6 4 13 3" xfId="47444"/>
    <cellStyle name="Note 2 2 6 4 14" xfId="12972"/>
    <cellStyle name="Note 2 2 6 4 14 2" xfId="30532"/>
    <cellStyle name="Note 2 2 6 4 14 3" xfId="48020"/>
    <cellStyle name="Note 2 2 6 4 15" xfId="13548"/>
    <cellStyle name="Note 2 2 6 4 15 2" xfId="31108"/>
    <cellStyle name="Note 2 2 6 4 15 3" xfId="48596"/>
    <cellStyle name="Note 2 2 6 4 16" xfId="14122"/>
    <cellStyle name="Note 2 2 6 4 16 2" xfId="31682"/>
    <cellStyle name="Note 2 2 6 4 16 3" xfId="49170"/>
    <cellStyle name="Note 2 2 6 4 17" xfId="14678"/>
    <cellStyle name="Note 2 2 6 4 17 2" xfId="32238"/>
    <cellStyle name="Note 2 2 6 4 17 3" xfId="49726"/>
    <cellStyle name="Note 2 2 6 4 18" xfId="15235"/>
    <cellStyle name="Note 2 2 6 4 18 2" xfId="32795"/>
    <cellStyle name="Note 2 2 6 4 18 3" xfId="50283"/>
    <cellStyle name="Note 2 2 6 4 19" xfId="15793"/>
    <cellStyle name="Note 2 2 6 4 19 2" xfId="33353"/>
    <cellStyle name="Note 2 2 6 4 19 3" xfId="50841"/>
    <cellStyle name="Note 2 2 6 4 2" xfId="6128"/>
    <cellStyle name="Note 2 2 6 4 2 2" xfId="23688"/>
    <cellStyle name="Note 2 2 6 4 2 3" xfId="41176"/>
    <cellStyle name="Note 2 2 6 4 20" xfId="16341"/>
    <cellStyle name="Note 2 2 6 4 20 2" xfId="33901"/>
    <cellStyle name="Note 2 2 6 4 20 3" xfId="51389"/>
    <cellStyle name="Note 2 2 6 4 21" xfId="16874"/>
    <cellStyle name="Note 2 2 6 4 21 2" xfId="34434"/>
    <cellStyle name="Note 2 2 6 4 21 3" xfId="51922"/>
    <cellStyle name="Note 2 2 6 4 22" xfId="17395"/>
    <cellStyle name="Note 2 2 6 4 22 2" xfId="34955"/>
    <cellStyle name="Note 2 2 6 4 22 3" xfId="52443"/>
    <cellStyle name="Note 2 2 6 4 23" xfId="17999"/>
    <cellStyle name="Note 2 2 6 4 24" xfId="35487"/>
    <cellStyle name="Note 2 2 6 4 3" xfId="6729"/>
    <cellStyle name="Note 2 2 6 4 3 2" xfId="24289"/>
    <cellStyle name="Note 2 2 6 4 3 3" xfId="41777"/>
    <cellStyle name="Note 2 2 6 4 4" xfId="7309"/>
    <cellStyle name="Note 2 2 6 4 4 2" xfId="24869"/>
    <cellStyle name="Note 2 2 6 4 4 3" xfId="42357"/>
    <cellStyle name="Note 2 2 6 4 5" xfId="7877"/>
    <cellStyle name="Note 2 2 6 4 5 2" xfId="25437"/>
    <cellStyle name="Note 2 2 6 4 5 3" xfId="42925"/>
    <cellStyle name="Note 2 2 6 4 6" xfId="8445"/>
    <cellStyle name="Note 2 2 6 4 6 2" xfId="26005"/>
    <cellStyle name="Note 2 2 6 4 6 3" xfId="43493"/>
    <cellStyle name="Note 2 2 6 4 7" xfId="9013"/>
    <cellStyle name="Note 2 2 6 4 7 2" xfId="26573"/>
    <cellStyle name="Note 2 2 6 4 7 3" xfId="44061"/>
    <cellStyle name="Note 2 2 6 4 8" xfId="9581"/>
    <cellStyle name="Note 2 2 6 4 8 2" xfId="27141"/>
    <cellStyle name="Note 2 2 6 4 8 3" xfId="44629"/>
    <cellStyle name="Note 2 2 6 4 9" xfId="10160"/>
    <cellStyle name="Note 2 2 6 4 9 2" xfId="27720"/>
    <cellStyle name="Note 2 2 6 4 9 3" xfId="45208"/>
    <cellStyle name="Note 2 2 6 40" xfId="53547"/>
    <cellStyle name="Note 2 2 6 5" xfId="1158"/>
    <cellStyle name="Note 2 2 6 5 2" xfId="18750"/>
    <cellStyle name="Note 2 2 6 5 3" xfId="36238"/>
    <cellStyle name="Note 2 2 6 6" xfId="1594"/>
    <cellStyle name="Note 2 2 6 6 2" xfId="19186"/>
    <cellStyle name="Note 2 2 6 6 3" xfId="36674"/>
    <cellStyle name="Note 2 2 6 7" xfId="2029"/>
    <cellStyle name="Note 2 2 6 7 2" xfId="19621"/>
    <cellStyle name="Note 2 2 6 7 3" xfId="37109"/>
    <cellStyle name="Note 2 2 6 8" xfId="2465"/>
    <cellStyle name="Note 2 2 6 8 2" xfId="20057"/>
    <cellStyle name="Note 2 2 6 8 3" xfId="37545"/>
    <cellStyle name="Note 2 2 6 9" xfId="2771"/>
    <cellStyle name="Note 2 2 6 9 2" xfId="20363"/>
    <cellStyle name="Note 2 2 6 9 3" xfId="37851"/>
    <cellStyle name="Note 2 2 7" xfId="240"/>
    <cellStyle name="Note 2 2 7 10" xfId="3323"/>
    <cellStyle name="Note 2 2 7 10 2" xfId="20915"/>
    <cellStyle name="Note 2 2 7 10 3" xfId="38403"/>
    <cellStyle name="Note 2 2 7 11" xfId="3748"/>
    <cellStyle name="Note 2 2 7 11 2" xfId="21340"/>
    <cellStyle name="Note 2 2 7 11 3" xfId="38828"/>
    <cellStyle name="Note 2 2 7 12" xfId="4169"/>
    <cellStyle name="Note 2 2 7 12 2" xfId="21761"/>
    <cellStyle name="Note 2 2 7 12 3" xfId="39249"/>
    <cellStyle name="Note 2 2 7 13" xfId="4590"/>
    <cellStyle name="Note 2 2 7 13 2" xfId="22182"/>
    <cellStyle name="Note 2 2 7 13 3" xfId="39670"/>
    <cellStyle name="Note 2 2 7 14" xfId="4991"/>
    <cellStyle name="Note 2 2 7 14 2" xfId="22583"/>
    <cellStyle name="Note 2 2 7 14 3" xfId="40071"/>
    <cellStyle name="Note 2 2 7 15" xfId="5391"/>
    <cellStyle name="Note 2 2 7 15 2" xfId="22983"/>
    <cellStyle name="Note 2 2 7 15 3" xfId="40471"/>
    <cellStyle name="Note 2 2 7 16" xfId="5927"/>
    <cellStyle name="Note 2 2 7 16 2" xfId="23519"/>
    <cellStyle name="Note 2 2 7 16 3" xfId="41007"/>
    <cellStyle name="Note 2 2 7 17" xfId="6528"/>
    <cellStyle name="Note 2 2 7 17 2" xfId="24088"/>
    <cellStyle name="Note 2 2 7 17 3" xfId="41576"/>
    <cellStyle name="Note 2 2 7 18" xfId="7108"/>
    <cellStyle name="Note 2 2 7 18 2" xfId="24668"/>
    <cellStyle name="Note 2 2 7 18 3" xfId="42156"/>
    <cellStyle name="Note 2 2 7 19" xfId="7676"/>
    <cellStyle name="Note 2 2 7 19 2" xfId="25236"/>
    <cellStyle name="Note 2 2 7 19 3" xfId="42724"/>
    <cellStyle name="Note 2 2 7 2" xfId="810"/>
    <cellStyle name="Note 2 2 7 2 10" xfId="4727"/>
    <cellStyle name="Note 2 2 7 2 10 2" xfId="22319"/>
    <cellStyle name="Note 2 2 7 2 10 3" xfId="39807"/>
    <cellStyle name="Note 2 2 7 2 11" xfId="5128"/>
    <cellStyle name="Note 2 2 7 2 11 2" xfId="22720"/>
    <cellStyle name="Note 2 2 7 2 11 3" xfId="40208"/>
    <cellStyle name="Note 2 2 7 2 12" xfId="5528"/>
    <cellStyle name="Note 2 2 7 2 12 2" xfId="23120"/>
    <cellStyle name="Note 2 2 7 2 12 3" xfId="40608"/>
    <cellStyle name="Note 2 2 7 2 13" xfId="6273"/>
    <cellStyle name="Note 2 2 7 2 13 2" xfId="23833"/>
    <cellStyle name="Note 2 2 7 2 13 3" xfId="41321"/>
    <cellStyle name="Note 2 2 7 2 14" xfId="6874"/>
    <cellStyle name="Note 2 2 7 2 14 2" xfId="24434"/>
    <cellStyle name="Note 2 2 7 2 14 3" xfId="41922"/>
    <cellStyle name="Note 2 2 7 2 15" xfId="7454"/>
    <cellStyle name="Note 2 2 7 2 15 2" xfId="25014"/>
    <cellStyle name="Note 2 2 7 2 15 3" xfId="42502"/>
    <cellStyle name="Note 2 2 7 2 16" xfId="8022"/>
    <cellStyle name="Note 2 2 7 2 16 2" xfId="25582"/>
    <cellStyle name="Note 2 2 7 2 16 3" xfId="43070"/>
    <cellStyle name="Note 2 2 7 2 17" xfId="8590"/>
    <cellStyle name="Note 2 2 7 2 17 2" xfId="26150"/>
    <cellStyle name="Note 2 2 7 2 17 3" xfId="43638"/>
    <cellStyle name="Note 2 2 7 2 18" xfId="9158"/>
    <cellStyle name="Note 2 2 7 2 18 2" xfId="26718"/>
    <cellStyle name="Note 2 2 7 2 18 3" xfId="44206"/>
    <cellStyle name="Note 2 2 7 2 19" xfId="9726"/>
    <cellStyle name="Note 2 2 7 2 19 2" xfId="27286"/>
    <cellStyle name="Note 2 2 7 2 19 3" xfId="44774"/>
    <cellStyle name="Note 2 2 7 2 2" xfId="1303"/>
    <cellStyle name="Note 2 2 7 2 2 2" xfId="18895"/>
    <cellStyle name="Note 2 2 7 2 2 3" xfId="36383"/>
    <cellStyle name="Note 2 2 7 2 20" xfId="10305"/>
    <cellStyle name="Note 2 2 7 2 20 2" xfId="27865"/>
    <cellStyle name="Note 2 2 7 2 20 3" xfId="45353"/>
    <cellStyle name="Note 2 2 7 2 21" xfId="10872"/>
    <cellStyle name="Note 2 2 7 2 21 2" xfId="28432"/>
    <cellStyle name="Note 2 2 7 2 21 3" xfId="45920"/>
    <cellStyle name="Note 2 2 7 2 22" xfId="11382"/>
    <cellStyle name="Note 2 2 7 2 22 2" xfId="28942"/>
    <cellStyle name="Note 2 2 7 2 22 3" xfId="46430"/>
    <cellStyle name="Note 2 2 7 2 23" xfId="11963"/>
    <cellStyle name="Note 2 2 7 2 23 2" xfId="29523"/>
    <cellStyle name="Note 2 2 7 2 23 3" xfId="47011"/>
    <cellStyle name="Note 2 2 7 2 24" xfId="12541"/>
    <cellStyle name="Note 2 2 7 2 24 2" xfId="30101"/>
    <cellStyle name="Note 2 2 7 2 24 3" xfId="47589"/>
    <cellStyle name="Note 2 2 7 2 25" xfId="13117"/>
    <cellStyle name="Note 2 2 7 2 25 2" xfId="30677"/>
    <cellStyle name="Note 2 2 7 2 25 3" xfId="48165"/>
    <cellStyle name="Note 2 2 7 2 26" xfId="13693"/>
    <cellStyle name="Note 2 2 7 2 26 2" xfId="31253"/>
    <cellStyle name="Note 2 2 7 2 26 3" xfId="48741"/>
    <cellStyle name="Note 2 2 7 2 27" xfId="14267"/>
    <cellStyle name="Note 2 2 7 2 27 2" xfId="31827"/>
    <cellStyle name="Note 2 2 7 2 27 3" xfId="49315"/>
    <cellStyle name="Note 2 2 7 2 28" xfId="14823"/>
    <cellStyle name="Note 2 2 7 2 28 2" xfId="32383"/>
    <cellStyle name="Note 2 2 7 2 28 3" xfId="49871"/>
    <cellStyle name="Note 2 2 7 2 29" xfId="15380"/>
    <cellStyle name="Note 2 2 7 2 29 2" xfId="32940"/>
    <cellStyle name="Note 2 2 7 2 29 3" xfId="50428"/>
    <cellStyle name="Note 2 2 7 2 3" xfId="1739"/>
    <cellStyle name="Note 2 2 7 2 3 2" xfId="19331"/>
    <cellStyle name="Note 2 2 7 2 3 3" xfId="36819"/>
    <cellStyle name="Note 2 2 7 2 30" xfId="15938"/>
    <cellStyle name="Note 2 2 7 2 30 2" xfId="33498"/>
    <cellStyle name="Note 2 2 7 2 30 3" xfId="50986"/>
    <cellStyle name="Note 2 2 7 2 31" xfId="16486"/>
    <cellStyle name="Note 2 2 7 2 31 2" xfId="34046"/>
    <cellStyle name="Note 2 2 7 2 31 3" xfId="51534"/>
    <cellStyle name="Note 2 2 7 2 32" xfId="17019"/>
    <cellStyle name="Note 2 2 7 2 32 2" xfId="34579"/>
    <cellStyle name="Note 2 2 7 2 32 3" xfId="52067"/>
    <cellStyle name="Note 2 2 7 2 33" xfId="17540"/>
    <cellStyle name="Note 2 2 7 2 33 2" xfId="35100"/>
    <cellStyle name="Note 2 2 7 2 33 3" xfId="52588"/>
    <cellStyle name="Note 2 2 7 2 34" xfId="18144"/>
    <cellStyle name="Note 2 2 7 2 35" xfId="35632"/>
    <cellStyle name="Note 2 2 7 2 36" xfId="53358"/>
    <cellStyle name="Note 2 2 7 2 37" xfId="53534"/>
    <cellStyle name="Note 2 2 7 2 4" xfId="2174"/>
    <cellStyle name="Note 2 2 7 2 4 2" xfId="19766"/>
    <cellStyle name="Note 2 2 7 2 4 3" xfId="37254"/>
    <cellStyle name="Note 2 2 7 2 5" xfId="2610"/>
    <cellStyle name="Note 2 2 7 2 5 2" xfId="20202"/>
    <cellStyle name="Note 2 2 7 2 5 3" xfId="37690"/>
    <cellStyle name="Note 2 2 7 2 6" xfId="2951"/>
    <cellStyle name="Note 2 2 7 2 6 2" xfId="20543"/>
    <cellStyle name="Note 2 2 7 2 6 3" xfId="38031"/>
    <cellStyle name="Note 2 2 7 2 7" xfId="3460"/>
    <cellStyle name="Note 2 2 7 2 7 2" xfId="21052"/>
    <cellStyle name="Note 2 2 7 2 7 3" xfId="38540"/>
    <cellStyle name="Note 2 2 7 2 8" xfId="3885"/>
    <cellStyle name="Note 2 2 7 2 8 2" xfId="21477"/>
    <cellStyle name="Note 2 2 7 2 8 3" xfId="38965"/>
    <cellStyle name="Note 2 2 7 2 9" xfId="4306"/>
    <cellStyle name="Note 2 2 7 2 9 2" xfId="21898"/>
    <cellStyle name="Note 2 2 7 2 9 3" xfId="39386"/>
    <cellStyle name="Note 2 2 7 20" xfId="8244"/>
    <cellStyle name="Note 2 2 7 20 2" xfId="25804"/>
    <cellStyle name="Note 2 2 7 20 3" xfId="43292"/>
    <cellStyle name="Note 2 2 7 21" xfId="8812"/>
    <cellStyle name="Note 2 2 7 21 2" xfId="26372"/>
    <cellStyle name="Note 2 2 7 21 3" xfId="43860"/>
    <cellStyle name="Note 2 2 7 22" xfId="9380"/>
    <cellStyle name="Note 2 2 7 22 2" xfId="26940"/>
    <cellStyle name="Note 2 2 7 22 3" xfId="44428"/>
    <cellStyle name="Note 2 2 7 23" xfId="9960"/>
    <cellStyle name="Note 2 2 7 23 2" xfId="27520"/>
    <cellStyle name="Note 2 2 7 23 3" xfId="45008"/>
    <cellStyle name="Note 2 2 7 24" xfId="10527"/>
    <cellStyle name="Note 2 2 7 24 2" xfId="28087"/>
    <cellStyle name="Note 2 2 7 24 3" xfId="45575"/>
    <cellStyle name="Note 2 2 7 25" xfId="11038"/>
    <cellStyle name="Note 2 2 7 25 2" xfId="28598"/>
    <cellStyle name="Note 2 2 7 25 3" xfId="46086"/>
    <cellStyle name="Note 2 2 7 26" xfId="11617"/>
    <cellStyle name="Note 2 2 7 26 2" xfId="29177"/>
    <cellStyle name="Note 2 2 7 26 3" xfId="46665"/>
    <cellStyle name="Note 2 2 7 27" xfId="12195"/>
    <cellStyle name="Note 2 2 7 27 2" xfId="29755"/>
    <cellStyle name="Note 2 2 7 27 3" xfId="47243"/>
    <cellStyle name="Note 2 2 7 28" xfId="12774"/>
    <cellStyle name="Note 2 2 7 28 2" xfId="30334"/>
    <cellStyle name="Note 2 2 7 28 3" xfId="47822"/>
    <cellStyle name="Note 2 2 7 29" xfId="13350"/>
    <cellStyle name="Note 2 2 7 29 2" xfId="30910"/>
    <cellStyle name="Note 2 2 7 29 3" xfId="48398"/>
    <cellStyle name="Note 2 2 7 3" xfId="930"/>
    <cellStyle name="Note 2 2 7 3 10" xfId="4847"/>
    <cellStyle name="Note 2 2 7 3 10 2" xfId="22439"/>
    <cellStyle name="Note 2 2 7 3 10 3" xfId="39927"/>
    <cellStyle name="Note 2 2 7 3 11" xfId="5248"/>
    <cellStyle name="Note 2 2 7 3 11 2" xfId="22840"/>
    <cellStyle name="Note 2 2 7 3 11 3" xfId="40328"/>
    <cellStyle name="Note 2 2 7 3 12" xfId="5648"/>
    <cellStyle name="Note 2 2 7 3 12 2" xfId="23240"/>
    <cellStyle name="Note 2 2 7 3 12 3" xfId="40728"/>
    <cellStyle name="Note 2 2 7 3 13" xfId="6393"/>
    <cellStyle name="Note 2 2 7 3 13 2" xfId="23953"/>
    <cellStyle name="Note 2 2 7 3 13 3" xfId="41441"/>
    <cellStyle name="Note 2 2 7 3 14" xfId="6994"/>
    <cellStyle name="Note 2 2 7 3 14 2" xfId="24554"/>
    <cellStyle name="Note 2 2 7 3 14 3" xfId="42042"/>
    <cellStyle name="Note 2 2 7 3 15" xfId="7574"/>
    <cellStyle name="Note 2 2 7 3 15 2" xfId="25134"/>
    <cellStyle name="Note 2 2 7 3 15 3" xfId="42622"/>
    <cellStyle name="Note 2 2 7 3 16" xfId="8142"/>
    <cellStyle name="Note 2 2 7 3 16 2" xfId="25702"/>
    <cellStyle name="Note 2 2 7 3 16 3" xfId="43190"/>
    <cellStyle name="Note 2 2 7 3 17" xfId="8710"/>
    <cellStyle name="Note 2 2 7 3 17 2" xfId="26270"/>
    <cellStyle name="Note 2 2 7 3 17 3" xfId="43758"/>
    <cellStyle name="Note 2 2 7 3 18" xfId="9278"/>
    <cellStyle name="Note 2 2 7 3 18 2" xfId="26838"/>
    <cellStyle name="Note 2 2 7 3 18 3" xfId="44326"/>
    <cellStyle name="Note 2 2 7 3 19" xfId="9846"/>
    <cellStyle name="Note 2 2 7 3 19 2" xfId="27406"/>
    <cellStyle name="Note 2 2 7 3 19 3" xfId="44894"/>
    <cellStyle name="Note 2 2 7 3 2" xfId="1423"/>
    <cellStyle name="Note 2 2 7 3 2 2" xfId="19015"/>
    <cellStyle name="Note 2 2 7 3 2 3" xfId="36503"/>
    <cellStyle name="Note 2 2 7 3 20" xfId="10425"/>
    <cellStyle name="Note 2 2 7 3 20 2" xfId="27985"/>
    <cellStyle name="Note 2 2 7 3 20 3" xfId="45473"/>
    <cellStyle name="Note 2 2 7 3 21" xfId="10992"/>
    <cellStyle name="Note 2 2 7 3 21 2" xfId="28552"/>
    <cellStyle name="Note 2 2 7 3 21 3" xfId="46040"/>
    <cellStyle name="Note 2 2 7 3 22" xfId="11502"/>
    <cellStyle name="Note 2 2 7 3 22 2" xfId="29062"/>
    <cellStyle name="Note 2 2 7 3 22 3" xfId="46550"/>
    <cellStyle name="Note 2 2 7 3 23" xfId="12083"/>
    <cellStyle name="Note 2 2 7 3 23 2" xfId="29643"/>
    <cellStyle name="Note 2 2 7 3 23 3" xfId="47131"/>
    <cellStyle name="Note 2 2 7 3 24" xfId="12661"/>
    <cellStyle name="Note 2 2 7 3 24 2" xfId="30221"/>
    <cellStyle name="Note 2 2 7 3 24 3" xfId="47709"/>
    <cellStyle name="Note 2 2 7 3 25" xfId="13237"/>
    <cellStyle name="Note 2 2 7 3 25 2" xfId="30797"/>
    <cellStyle name="Note 2 2 7 3 25 3" xfId="48285"/>
    <cellStyle name="Note 2 2 7 3 26" xfId="13813"/>
    <cellStyle name="Note 2 2 7 3 26 2" xfId="31373"/>
    <cellStyle name="Note 2 2 7 3 26 3" xfId="48861"/>
    <cellStyle name="Note 2 2 7 3 27" xfId="14387"/>
    <cellStyle name="Note 2 2 7 3 27 2" xfId="31947"/>
    <cellStyle name="Note 2 2 7 3 27 3" xfId="49435"/>
    <cellStyle name="Note 2 2 7 3 28" xfId="14943"/>
    <cellStyle name="Note 2 2 7 3 28 2" xfId="32503"/>
    <cellStyle name="Note 2 2 7 3 28 3" xfId="49991"/>
    <cellStyle name="Note 2 2 7 3 29" xfId="15500"/>
    <cellStyle name="Note 2 2 7 3 29 2" xfId="33060"/>
    <cellStyle name="Note 2 2 7 3 29 3" xfId="50548"/>
    <cellStyle name="Note 2 2 7 3 3" xfId="1859"/>
    <cellStyle name="Note 2 2 7 3 3 2" xfId="19451"/>
    <cellStyle name="Note 2 2 7 3 3 3" xfId="36939"/>
    <cellStyle name="Note 2 2 7 3 30" xfId="16058"/>
    <cellStyle name="Note 2 2 7 3 30 2" xfId="33618"/>
    <cellStyle name="Note 2 2 7 3 30 3" xfId="51106"/>
    <cellStyle name="Note 2 2 7 3 31" xfId="16606"/>
    <cellStyle name="Note 2 2 7 3 31 2" xfId="34166"/>
    <cellStyle name="Note 2 2 7 3 31 3" xfId="51654"/>
    <cellStyle name="Note 2 2 7 3 32" xfId="17139"/>
    <cellStyle name="Note 2 2 7 3 32 2" xfId="34699"/>
    <cellStyle name="Note 2 2 7 3 32 3" xfId="52187"/>
    <cellStyle name="Note 2 2 7 3 33" xfId="17660"/>
    <cellStyle name="Note 2 2 7 3 33 2" xfId="35220"/>
    <cellStyle name="Note 2 2 7 3 33 3" xfId="52708"/>
    <cellStyle name="Note 2 2 7 3 34" xfId="18264"/>
    <cellStyle name="Note 2 2 7 3 35" xfId="35752"/>
    <cellStyle name="Note 2 2 7 3 36" xfId="53478"/>
    <cellStyle name="Note 2 2 7 3 37" xfId="53868"/>
    <cellStyle name="Note 2 2 7 3 4" xfId="2294"/>
    <cellStyle name="Note 2 2 7 3 4 2" xfId="19886"/>
    <cellStyle name="Note 2 2 7 3 4 3" xfId="37374"/>
    <cellStyle name="Note 2 2 7 3 5" xfId="2730"/>
    <cellStyle name="Note 2 2 7 3 5 2" xfId="20322"/>
    <cellStyle name="Note 2 2 7 3 5 3" xfId="37810"/>
    <cellStyle name="Note 2 2 7 3 6" xfId="469"/>
    <cellStyle name="Note 2 2 7 3 6 2" xfId="18516"/>
    <cellStyle name="Note 2 2 7 3 6 3" xfId="36004"/>
    <cellStyle name="Note 2 2 7 3 7" xfId="3580"/>
    <cellStyle name="Note 2 2 7 3 7 2" xfId="21172"/>
    <cellStyle name="Note 2 2 7 3 7 3" xfId="38660"/>
    <cellStyle name="Note 2 2 7 3 8" xfId="4005"/>
    <cellStyle name="Note 2 2 7 3 8 2" xfId="21597"/>
    <cellStyle name="Note 2 2 7 3 8 3" xfId="39085"/>
    <cellStyle name="Note 2 2 7 3 9" xfId="4426"/>
    <cellStyle name="Note 2 2 7 3 9 2" xfId="22018"/>
    <cellStyle name="Note 2 2 7 3 9 3" xfId="39506"/>
    <cellStyle name="Note 2 2 7 30" xfId="13927"/>
    <cellStyle name="Note 2 2 7 30 2" xfId="31487"/>
    <cellStyle name="Note 2 2 7 30 3" xfId="48975"/>
    <cellStyle name="Note 2 2 7 31" xfId="14487"/>
    <cellStyle name="Note 2 2 7 31 2" xfId="32047"/>
    <cellStyle name="Note 2 2 7 31 3" xfId="49535"/>
    <cellStyle name="Note 2 2 7 32" xfId="15042"/>
    <cellStyle name="Note 2 2 7 32 2" xfId="32602"/>
    <cellStyle name="Note 2 2 7 32 3" xfId="50090"/>
    <cellStyle name="Note 2 2 7 33" xfId="15607"/>
    <cellStyle name="Note 2 2 7 33 2" xfId="33167"/>
    <cellStyle name="Note 2 2 7 33 3" xfId="50655"/>
    <cellStyle name="Note 2 2 7 34" xfId="16154"/>
    <cellStyle name="Note 2 2 7 34 2" xfId="33714"/>
    <cellStyle name="Note 2 2 7 34 3" xfId="51202"/>
    <cellStyle name="Note 2 2 7 35" xfId="16705"/>
    <cellStyle name="Note 2 2 7 35 2" xfId="34265"/>
    <cellStyle name="Note 2 2 7 35 3" xfId="51753"/>
    <cellStyle name="Note 2 2 7 36" xfId="17226"/>
    <cellStyle name="Note 2 2 7 36 2" xfId="34786"/>
    <cellStyle name="Note 2 2 7 36 3" xfId="52274"/>
    <cellStyle name="Note 2 2 7 37" xfId="17830"/>
    <cellStyle name="Note 2 2 7 38" xfId="35318"/>
    <cellStyle name="Note 2 2 7 39" xfId="53221"/>
    <cellStyle name="Note 2 2 7 4" xfId="673"/>
    <cellStyle name="Note 2 2 7 4 10" xfId="10735"/>
    <cellStyle name="Note 2 2 7 4 10 2" xfId="28295"/>
    <cellStyle name="Note 2 2 7 4 10 3" xfId="45783"/>
    <cellStyle name="Note 2 2 7 4 11" xfId="11245"/>
    <cellStyle name="Note 2 2 7 4 11 2" xfId="28805"/>
    <cellStyle name="Note 2 2 7 4 11 3" xfId="46293"/>
    <cellStyle name="Note 2 2 7 4 12" xfId="11826"/>
    <cellStyle name="Note 2 2 7 4 12 2" xfId="29386"/>
    <cellStyle name="Note 2 2 7 4 12 3" xfId="46874"/>
    <cellStyle name="Note 2 2 7 4 13" xfId="12404"/>
    <cellStyle name="Note 2 2 7 4 13 2" xfId="29964"/>
    <cellStyle name="Note 2 2 7 4 13 3" xfId="47452"/>
    <cellStyle name="Note 2 2 7 4 14" xfId="12980"/>
    <cellStyle name="Note 2 2 7 4 14 2" xfId="30540"/>
    <cellStyle name="Note 2 2 7 4 14 3" xfId="48028"/>
    <cellStyle name="Note 2 2 7 4 15" xfId="13556"/>
    <cellStyle name="Note 2 2 7 4 15 2" xfId="31116"/>
    <cellStyle name="Note 2 2 7 4 15 3" xfId="48604"/>
    <cellStyle name="Note 2 2 7 4 16" xfId="14130"/>
    <cellStyle name="Note 2 2 7 4 16 2" xfId="31690"/>
    <cellStyle name="Note 2 2 7 4 16 3" xfId="49178"/>
    <cellStyle name="Note 2 2 7 4 17" xfId="14686"/>
    <cellStyle name="Note 2 2 7 4 17 2" xfId="32246"/>
    <cellStyle name="Note 2 2 7 4 17 3" xfId="49734"/>
    <cellStyle name="Note 2 2 7 4 18" xfId="15243"/>
    <cellStyle name="Note 2 2 7 4 18 2" xfId="32803"/>
    <cellStyle name="Note 2 2 7 4 18 3" xfId="50291"/>
    <cellStyle name="Note 2 2 7 4 19" xfId="15801"/>
    <cellStyle name="Note 2 2 7 4 19 2" xfId="33361"/>
    <cellStyle name="Note 2 2 7 4 19 3" xfId="50849"/>
    <cellStyle name="Note 2 2 7 4 2" xfId="6136"/>
    <cellStyle name="Note 2 2 7 4 2 2" xfId="23696"/>
    <cellStyle name="Note 2 2 7 4 2 3" xfId="41184"/>
    <cellStyle name="Note 2 2 7 4 20" xfId="16349"/>
    <cellStyle name="Note 2 2 7 4 20 2" xfId="33909"/>
    <cellStyle name="Note 2 2 7 4 20 3" xfId="51397"/>
    <cellStyle name="Note 2 2 7 4 21" xfId="16882"/>
    <cellStyle name="Note 2 2 7 4 21 2" xfId="34442"/>
    <cellStyle name="Note 2 2 7 4 21 3" xfId="51930"/>
    <cellStyle name="Note 2 2 7 4 22" xfId="17403"/>
    <cellStyle name="Note 2 2 7 4 22 2" xfId="34963"/>
    <cellStyle name="Note 2 2 7 4 22 3" xfId="52451"/>
    <cellStyle name="Note 2 2 7 4 23" xfId="18007"/>
    <cellStyle name="Note 2 2 7 4 24" xfId="35495"/>
    <cellStyle name="Note 2 2 7 4 3" xfId="6737"/>
    <cellStyle name="Note 2 2 7 4 3 2" xfId="24297"/>
    <cellStyle name="Note 2 2 7 4 3 3" xfId="41785"/>
    <cellStyle name="Note 2 2 7 4 4" xfId="7317"/>
    <cellStyle name="Note 2 2 7 4 4 2" xfId="24877"/>
    <cellStyle name="Note 2 2 7 4 4 3" xfId="42365"/>
    <cellStyle name="Note 2 2 7 4 5" xfId="7885"/>
    <cellStyle name="Note 2 2 7 4 5 2" xfId="25445"/>
    <cellStyle name="Note 2 2 7 4 5 3" xfId="42933"/>
    <cellStyle name="Note 2 2 7 4 6" xfId="8453"/>
    <cellStyle name="Note 2 2 7 4 6 2" xfId="26013"/>
    <cellStyle name="Note 2 2 7 4 6 3" xfId="43501"/>
    <cellStyle name="Note 2 2 7 4 7" xfId="9021"/>
    <cellStyle name="Note 2 2 7 4 7 2" xfId="26581"/>
    <cellStyle name="Note 2 2 7 4 7 3" xfId="44069"/>
    <cellStyle name="Note 2 2 7 4 8" xfId="9589"/>
    <cellStyle name="Note 2 2 7 4 8 2" xfId="27149"/>
    <cellStyle name="Note 2 2 7 4 8 3" xfId="44637"/>
    <cellStyle name="Note 2 2 7 4 9" xfId="10168"/>
    <cellStyle name="Note 2 2 7 4 9 2" xfId="27728"/>
    <cellStyle name="Note 2 2 7 4 9 3" xfId="45216"/>
    <cellStyle name="Note 2 2 7 40" xfId="53531"/>
    <cellStyle name="Note 2 2 7 5" xfId="1166"/>
    <cellStyle name="Note 2 2 7 5 2" xfId="18758"/>
    <cellStyle name="Note 2 2 7 5 3" xfId="36246"/>
    <cellStyle name="Note 2 2 7 6" xfId="1602"/>
    <cellStyle name="Note 2 2 7 6 2" xfId="19194"/>
    <cellStyle name="Note 2 2 7 6 3" xfId="36682"/>
    <cellStyle name="Note 2 2 7 7" xfId="2037"/>
    <cellStyle name="Note 2 2 7 7 2" xfId="19629"/>
    <cellStyle name="Note 2 2 7 7 3" xfId="37117"/>
    <cellStyle name="Note 2 2 7 8" xfId="2473"/>
    <cellStyle name="Note 2 2 7 8 2" xfId="20065"/>
    <cellStyle name="Note 2 2 7 8 3" xfId="37553"/>
    <cellStyle name="Note 2 2 7 9" xfId="2793"/>
    <cellStyle name="Note 2 2 7 9 2" xfId="20385"/>
    <cellStyle name="Note 2 2 7 9 3" xfId="37873"/>
    <cellStyle name="Note 2 2 8" xfId="184"/>
    <cellStyle name="Note 2 2 8 10" xfId="3337"/>
    <cellStyle name="Note 2 2 8 10 2" xfId="20929"/>
    <cellStyle name="Note 2 2 8 10 3" xfId="38417"/>
    <cellStyle name="Note 2 2 8 11" xfId="3762"/>
    <cellStyle name="Note 2 2 8 11 2" xfId="21354"/>
    <cellStyle name="Note 2 2 8 11 3" xfId="38842"/>
    <cellStyle name="Note 2 2 8 12" xfId="4183"/>
    <cellStyle name="Note 2 2 8 12 2" xfId="21775"/>
    <cellStyle name="Note 2 2 8 12 3" xfId="39263"/>
    <cellStyle name="Note 2 2 8 13" xfId="4604"/>
    <cellStyle name="Note 2 2 8 13 2" xfId="22196"/>
    <cellStyle name="Note 2 2 8 13 3" xfId="39684"/>
    <cellStyle name="Note 2 2 8 14" xfId="5005"/>
    <cellStyle name="Note 2 2 8 14 2" xfId="22597"/>
    <cellStyle name="Note 2 2 8 14 3" xfId="40085"/>
    <cellStyle name="Note 2 2 8 15" xfId="5405"/>
    <cellStyle name="Note 2 2 8 15 2" xfId="22997"/>
    <cellStyle name="Note 2 2 8 15 3" xfId="40485"/>
    <cellStyle name="Note 2 2 8 16" xfId="5941"/>
    <cellStyle name="Note 2 2 8 16 2" xfId="23533"/>
    <cellStyle name="Note 2 2 8 16 3" xfId="41021"/>
    <cellStyle name="Note 2 2 8 17" xfId="6542"/>
    <cellStyle name="Note 2 2 8 17 2" xfId="24102"/>
    <cellStyle name="Note 2 2 8 17 3" xfId="41590"/>
    <cellStyle name="Note 2 2 8 18" xfId="7122"/>
    <cellStyle name="Note 2 2 8 18 2" xfId="24682"/>
    <cellStyle name="Note 2 2 8 18 3" xfId="42170"/>
    <cellStyle name="Note 2 2 8 19" xfId="7690"/>
    <cellStyle name="Note 2 2 8 19 2" xfId="25250"/>
    <cellStyle name="Note 2 2 8 19 3" xfId="42738"/>
    <cellStyle name="Note 2 2 8 2" xfId="824"/>
    <cellStyle name="Note 2 2 8 2 10" xfId="4741"/>
    <cellStyle name="Note 2 2 8 2 10 2" xfId="22333"/>
    <cellStyle name="Note 2 2 8 2 10 3" xfId="39821"/>
    <cellStyle name="Note 2 2 8 2 11" xfId="5142"/>
    <cellStyle name="Note 2 2 8 2 11 2" xfId="22734"/>
    <cellStyle name="Note 2 2 8 2 11 3" xfId="40222"/>
    <cellStyle name="Note 2 2 8 2 12" xfId="5542"/>
    <cellStyle name="Note 2 2 8 2 12 2" xfId="23134"/>
    <cellStyle name="Note 2 2 8 2 12 3" xfId="40622"/>
    <cellStyle name="Note 2 2 8 2 13" xfId="6287"/>
    <cellStyle name="Note 2 2 8 2 13 2" xfId="23847"/>
    <cellStyle name="Note 2 2 8 2 13 3" xfId="41335"/>
    <cellStyle name="Note 2 2 8 2 14" xfId="6888"/>
    <cellStyle name="Note 2 2 8 2 14 2" xfId="24448"/>
    <cellStyle name="Note 2 2 8 2 14 3" xfId="41936"/>
    <cellStyle name="Note 2 2 8 2 15" xfId="7468"/>
    <cellStyle name="Note 2 2 8 2 15 2" xfId="25028"/>
    <cellStyle name="Note 2 2 8 2 15 3" xfId="42516"/>
    <cellStyle name="Note 2 2 8 2 16" xfId="8036"/>
    <cellStyle name="Note 2 2 8 2 16 2" xfId="25596"/>
    <cellStyle name="Note 2 2 8 2 16 3" xfId="43084"/>
    <cellStyle name="Note 2 2 8 2 17" xfId="8604"/>
    <cellStyle name="Note 2 2 8 2 17 2" xfId="26164"/>
    <cellStyle name="Note 2 2 8 2 17 3" xfId="43652"/>
    <cellStyle name="Note 2 2 8 2 18" xfId="9172"/>
    <cellStyle name="Note 2 2 8 2 18 2" xfId="26732"/>
    <cellStyle name="Note 2 2 8 2 18 3" xfId="44220"/>
    <cellStyle name="Note 2 2 8 2 19" xfId="9740"/>
    <cellStyle name="Note 2 2 8 2 19 2" xfId="27300"/>
    <cellStyle name="Note 2 2 8 2 19 3" xfId="44788"/>
    <cellStyle name="Note 2 2 8 2 2" xfId="1317"/>
    <cellStyle name="Note 2 2 8 2 2 2" xfId="18909"/>
    <cellStyle name="Note 2 2 8 2 2 3" xfId="36397"/>
    <cellStyle name="Note 2 2 8 2 20" xfId="10319"/>
    <cellStyle name="Note 2 2 8 2 20 2" xfId="27879"/>
    <cellStyle name="Note 2 2 8 2 20 3" xfId="45367"/>
    <cellStyle name="Note 2 2 8 2 21" xfId="10886"/>
    <cellStyle name="Note 2 2 8 2 21 2" xfId="28446"/>
    <cellStyle name="Note 2 2 8 2 21 3" xfId="45934"/>
    <cellStyle name="Note 2 2 8 2 22" xfId="11396"/>
    <cellStyle name="Note 2 2 8 2 22 2" xfId="28956"/>
    <cellStyle name="Note 2 2 8 2 22 3" xfId="46444"/>
    <cellStyle name="Note 2 2 8 2 23" xfId="11977"/>
    <cellStyle name="Note 2 2 8 2 23 2" xfId="29537"/>
    <cellStyle name="Note 2 2 8 2 23 3" xfId="47025"/>
    <cellStyle name="Note 2 2 8 2 24" xfId="12555"/>
    <cellStyle name="Note 2 2 8 2 24 2" xfId="30115"/>
    <cellStyle name="Note 2 2 8 2 24 3" xfId="47603"/>
    <cellStyle name="Note 2 2 8 2 25" xfId="13131"/>
    <cellStyle name="Note 2 2 8 2 25 2" xfId="30691"/>
    <cellStyle name="Note 2 2 8 2 25 3" xfId="48179"/>
    <cellStyle name="Note 2 2 8 2 26" xfId="13707"/>
    <cellStyle name="Note 2 2 8 2 26 2" xfId="31267"/>
    <cellStyle name="Note 2 2 8 2 26 3" xfId="48755"/>
    <cellStyle name="Note 2 2 8 2 27" xfId="14281"/>
    <cellStyle name="Note 2 2 8 2 27 2" xfId="31841"/>
    <cellStyle name="Note 2 2 8 2 27 3" xfId="49329"/>
    <cellStyle name="Note 2 2 8 2 28" xfId="14837"/>
    <cellStyle name="Note 2 2 8 2 28 2" xfId="32397"/>
    <cellStyle name="Note 2 2 8 2 28 3" xfId="49885"/>
    <cellStyle name="Note 2 2 8 2 29" xfId="15394"/>
    <cellStyle name="Note 2 2 8 2 29 2" xfId="32954"/>
    <cellStyle name="Note 2 2 8 2 29 3" xfId="50442"/>
    <cellStyle name="Note 2 2 8 2 3" xfId="1753"/>
    <cellStyle name="Note 2 2 8 2 3 2" xfId="19345"/>
    <cellStyle name="Note 2 2 8 2 3 3" xfId="36833"/>
    <cellStyle name="Note 2 2 8 2 30" xfId="15952"/>
    <cellStyle name="Note 2 2 8 2 30 2" xfId="33512"/>
    <cellStyle name="Note 2 2 8 2 30 3" xfId="51000"/>
    <cellStyle name="Note 2 2 8 2 31" xfId="16500"/>
    <cellStyle name="Note 2 2 8 2 31 2" xfId="34060"/>
    <cellStyle name="Note 2 2 8 2 31 3" xfId="51548"/>
    <cellStyle name="Note 2 2 8 2 32" xfId="17033"/>
    <cellStyle name="Note 2 2 8 2 32 2" xfId="34593"/>
    <cellStyle name="Note 2 2 8 2 32 3" xfId="52081"/>
    <cellStyle name="Note 2 2 8 2 33" xfId="17554"/>
    <cellStyle name="Note 2 2 8 2 33 2" xfId="35114"/>
    <cellStyle name="Note 2 2 8 2 33 3" xfId="52602"/>
    <cellStyle name="Note 2 2 8 2 34" xfId="18158"/>
    <cellStyle name="Note 2 2 8 2 35" xfId="35646"/>
    <cellStyle name="Note 2 2 8 2 36" xfId="53372"/>
    <cellStyle name="Note 2 2 8 2 37" xfId="53708"/>
    <cellStyle name="Note 2 2 8 2 4" xfId="2188"/>
    <cellStyle name="Note 2 2 8 2 4 2" xfId="19780"/>
    <cellStyle name="Note 2 2 8 2 4 3" xfId="37268"/>
    <cellStyle name="Note 2 2 8 2 5" xfId="2624"/>
    <cellStyle name="Note 2 2 8 2 5 2" xfId="20216"/>
    <cellStyle name="Note 2 2 8 2 5 3" xfId="37704"/>
    <cellStyle name="Note 2 2 8 2 6" xfId="437"/>
    <cellStyle name="Note 2 2 8 2 6 2" xfId="18484"/>
    <cellStyle name="Note 2 2 8 2 6 3" xfId="35972"/>
    <cellStyle name="Note 2 2 8 2 7" xfId="3474"/>
    <cellStyle name="Note 2 2 8 2 7 2" xfId="21066"/>
    <cellStyle name="Note 2 2 8 2 7 3" xfId="38554"/>
    <cellStyle name="Note 2 2 8 2 8" xfId="3899"/>
    <cellStyle name="Note 2 2 8 2 8 2" xfId="21491"/>
    <cellStyle name="Note 2 2 8 2 8 3" xfId="38979"/>
    <cellStyle name="Note 2 2 8 2 9" xfId="4320"/>
    <cellStyle name="Note 2 2 8 2 9 2" xfId="21912"/>
    <cellStyle name="Note 2 2 8 2 9 3" xfId="39400"/>
    <cellStyle name="Note 2 2 8 20" xfId="8258"/>
    <cellStyle name="Note 2 2 8 20 2" xfId="25818"/>
    <cellStyle name="Note 2 2 8 20 3" xfId="43306"/>
    <cellStyle name="Note 2 2 8 21" xfId="8826"/>
    <cellStyle name="Note 2 2 8 21 2" xfId="26386"/>
    <cellStyle name="Note 2 2 8 21 3" xfId="43874"/>
    <cellStyle name="Note 2 2 8 22" xfId="9394"/>
    <cellStyle name="Note 2 2 8 22 2" xfId="26954"/>
    <cellStyle name="Note 2 2 8 22 3" xfId="44442"/>
    <cellStyle name="Note 2 2 8 23" xfId="9974"/>
    <cellStyle name="Note 2 2 8 23 2" xfId="27534"/>
    <cellStyle name="Note 2 2 8 23 3" xfId="45022"/>
    <cellStyle name="Note 2 2 8 24" xfId="10541"/>
    <cellStyle name="Note 2 2 8 24 2" xfId="28101"/>
    <cellStyle name="Note 2 2 8 24 3" xfId="45589"/>
    <cellStyle name="Note 2 2 8 25" xfId="11052"/>
    <cellStyle name="Note 2 2 8 25 2" xfId="28612"/>
    <cellStyle name="Note 2 2 8 25 3" xfId="46100"/>
    <cellStyle name="Note 2 2 8 26" xfId="11631"/>
    <cellStyle name="Note 2 2 8 26 2" xfId="29191"/>
    <cellStyle name="Note 2 2 8 26 3" xfId="46679"/>
    <cellStyle name="Note 2 2 8 27" xfId="12209"/>
    <cellStyle name="Note 2 2 8 27 2" xfId="29769"/>
    <cellStyle name="Note 2 2 8 27 3" xfId="47257"/>
    <cellStyle name="Note 2 2 8 28" xfId="12788"/>
    <cellStyle name="Note 2 2 8 28 2" xfId="30348"/>
    <cellStyle name="Note 2 2 8 28 3" xfId="47836"/>
    <cellStyle name="Note 2 2 8 29" xfId="13364"/>
    <cellStyle name="Note 2 2 8 29 2" xfId="30924"/>
    <cellStyle name="Note 2 2 8 29 3" xfId="48412"/>
    <cellStyle name="Note 2 2 8 3" xfId="944"/>
    <cellStyle name="Note 2 2 8 3 10" xfId="4861"/>
    <cellStyle name="Note 2 2 8 3 10 2" xfId="22453"/>
    <cellStyle name="Note 2 2 8 3 10 3" xfId="39941"/>
    <cellStyle name="Note 2 2 8 3 11" xfId="5262"/>
    <cellStyle name="Note 2 2 8 3 11 2" xfId="22854"/>
    <cellStyle name="Note 2 2 8 3 11 3" xfId="40342"/>
    <cellStyle name="Note 2 2 8 3 12" xfId="5662"/>
    <cellStyle name="Note 2 2 8 3 12 2" xfId="23254"/>
    <cellStyle name="Note 2 2 8 3 12 3" xfId="40742"/>
    <cellStyle name="Note 2 2 8 3 13" xfId="6407"/>
    <cellStyle name="Note 2 2 8 3 13 2" xfId="23967"/>
    <cellStyle name="Note 2 2 8 3 13 3" xfId="41455"/>
    <cellStyle name="Note 2 2 8 3 14" xfId="7008"/>
    <cellStyle name="Note 2 2 8 3 14 2" xfId="24568"/>
    <cellStyle name="Note 2 2 8 3 14 3" xfId="42056"/>
    <cellStyle name="Note 2 2 8 3 15" xfId="7588"/>
    <cellStyle name="Note 2 2 8 3 15 2" xfId="25148"/>
    <cellStyle name="Note 2 2 8 3 15 3" xfId="42636"/>
    <cellStyle name="Note 2 2 8 3 16" xfId="8156"/>
    <cellStyle name="Note 2 2 8 3 16 2" xfId="25716"/>
    <cellStyle name="Note 2 2 8 3 16 3" xfId="43204"/>
    <cellStyle name="Note 2 2 8 3 17" xfId="8724"/>
    <cellStyle name="Note 2 2 8 3 17 2" xfId="26284"/>
    <cellStyle name="Note 2 2 8 3 17 3" xfId="43772"/>
    <cellStyle name="Note 2 2 8 3 18" xfId="9292"/>
    <cellStyle name="Note 2 2 8 3 18 2" xfId="26852"/>
    <cellStyle name="Note 2 2 8 3 18 3" xfId="44340"/>
    <cellStyle name="Note 2 2 8 3 19" xfId="9860"/>
    <cellStyle name="Note 2 2 8 3 19 2" xfId="27420"/>
    <cellStyle name="Note 2 2 8 3 19 3" xfId="44908"/>
    <cellStyle name="Note 2 2 8 3 2" xfId="1437"/>
    <cellStyle name="Note 2 2 8 3 2 2" xfId="19029"/>
    <cellStyle name="Note 2 2 8 3 2 3" xfId="36517"/>
    <cellStyle name="Note 2 2 8 3 20" xfId="10439"/>
    <cellStyle name="Note 2 2 8 3 20 2" xfId="27999"/>
    <cellStyle name="Note 2 2 8 3 20 3" xfId="45487"/>
    <cellStyle name="Note 2 2 8 3 21" xfId="11006"/>
    <cellStyle name="Note 2 2 8 3 21 2" xfId="28566"/>
    <cellStyle name="Note 2 2 8 3 21 3" xfId="46054"/>
    <cellStyle name="Note 2 2 8 3 22" xfId="11516"/>
    <cellStyle name="Note 2 2 8 3 22 2" xfId="29076"/>
    <cellStyle name="Note 2 2 8 3 22 3" xfId="46564"/>
    <cellStyle name="Note 2 2 8 3 23" xfId="12097"/>
    <cellStyle name="Note 2 2 8 3 23 2" xfId="29657"/>
    <cellStyle name="Note 2 2 8 3 23 3" xfId="47145"/>
    <cellStyle name="Note 2 2 8 3 24" xfId="12675"/>
    <cellStyle name="Note 2 2 8 3 24 2" xfId="30235"/>
    <cellStyle name="Note 2 2 8 3 24 3" xfId="47723"/>
    <cellStyle name="Note 2 2 8 3 25" xfId="13251"/>
    <cellStyle name="Note 2 2 8 3 25 2" xfId="30811"/>
    <cellStyle name="Note 2 2 8 3 25 3" xfId="48299"/>
    <cellStyle name="Note 2 2 8 3 26" xfId="13827"/>
    <cellStyle name="Note 2 2 8 3 26 2" xfId="31387"/>
    <cellStyle name="Note 2 2 8 3 26 3" xfId="48875"/>
    <cellStyle name="Note 2 2 8 3 27" xfId="14401"/>
    <cellStyle name="Note 2 2 8 3 27 2" xfId="31961"/>
    <cellStyle name="Note 2 2 8 3 27 3" xfId="49449"/>
    <cellStyle name="Note 2 2 8 3 28" xfId="14957"/>
    <cellStyle name="Note 2 2 8 3 28 2" xfId="32517"/>
    <cellStyle name="Note 2 2 8 3 28 3" xfId="50005"/>
    <cellStyle name="Note 2 2 8 3 29" xfId="15514"/>
    <cellStyle name="Note 2 2 8 3 29 2" xfId="33074"/>
    <cellStyle name="Note 2 2 8 3 29 3" xfId="50562"/>
    <cellStyle name="Note 2 2 8 3 3" xfId="1873"/>
    <cellStyle name="Note 2 2 8 3 3 2" xfId="19465"/>
    <cellStyle name="Note 2 2 8 3 3 3" xfId="36953"/>
    <cellStyle name="Note 2 2 8 3 30" xfId="16072"/>
    <cellStyle name="Note 2 2 8 3 30 2" xfId="33632"/>
    <cellStyle name="Note 2 2 8 3 30 3" xfId="51120"/>
    <cellStyle name="Note 2 2 8 3 31" xfId="16620"/>
    <cellStyle name="Note 2 2 8 3 31 2" xfId="34180"/>
    <cellStyle name="Note 2 2 8 3 31 3" xfId="51668"/>
    <cellStyle name="Note 2 2 8 3 32" xfId="17153"/>
    <cellStyle name="Note 2 2 8 3 32 2" xfId="34713"/>
    <cellStyle name="Note 2 2 8 3 32 3" xfId="52201"/>
    <cellStyle name="Note 2 2 8 3 33" xfId="17674"/>
    <cellStyle name="Note 2 2 8 3 33 2" xfId="35234"/>
    <cellStyle name="Note 2 2 8 3 33 3" xfId="52722"/>
    <cellStyle name="Note 2 2 8 3 34" xfId="18278"/>
    <cellStyle name="Note 2 2 8 3 35" xfId="35766"/>
    <cellStyle name="Note 2 2 8 3 36" xfId="53492"/>
    <cellStyle name="Note 2 2 8 3 37" xfId="53882"/>
    <cellStyle name="Note 2 2 8 3 4" xfId="2308"/>
    <cellStyle name="Note 2 2 8 3 4 2" xfId="19900"/>
    <cellStyle name="Note 2 2 8 3 4 3" xfId="37388"/>
    <cellStyle name="Note 2 2 8 3 5" xfId="2744"/>
    <cellStyle name="Note 2 2 8 3 5 2" xfId="20336"/>
    <cellStyle name="Note 2 2 8 3 5 3" xfId="37824"/>
    <cellStyle name="Note 2 2 8 3 6" xfId="1095"/>
    <cellStyle name="Note 2 2 8 3 6 2" xfId="18699"/>
    <cellStyle name="Note 2 2 8 3 6 3" xfId="36187"/>
    <cellStyle name="Note 2 2 8 3 7" xfId="3594"/>
    <cellStyle name="Note 2 2 8 3 7 2" xfId="21186"/>
    <cellStyle name="Note 2 2 8 3 7 3" xfId="38674"/>
    <cellStyle name="Note 2 2 8 3 8" xfId="4019"/>
    <cellStyle name="Note 2 2 8 3 8 2" xfId="21611"/>
    <cellStyle name="Note 2 2 8 3 8 3" xfId="39099"/>
    <cellStyle name="Note 2 2 8 3 9" xfId="4440"/>
    <cellStyle name="Note 2 2 8 3 9 2" xfId="22032"/>
    <cellStyle name="Note 2 2 8 3 9 3" xfId="39520"/>
    <cellStyle name="Note 2 2 8 30" xfId="13941"/>
    <cellStyle name="Note 2 2 8 30 2" xfId="31501"/>
    <cellStyle name="Note 2 2 8 30 3" xfId="48989"/>
    <cellStyle name="Note 2 2 8 31" xfId="14501"/>
    <cellStyle name="Note 2 2 8 31 2" xfId="32061"/>
    <cellStyle name="Note 2 2 8 31 3" xfId="49549"/>
    <cellStyle name="Note 2 2 8 32" xfId="15056"/>
    <cellStyle name="Note 2 2 8 32 2" xfId="32616"/>
    <cellStyle name="Note 2 2 8 32 3" xfId="50104"/>
    <cellStyle name="Note 2 2 8 33" xfId="15621"/>
    <cellStyle name="Note 2 2 8 33 2" xfId="33181"/>
    <cellStyle name="Note 2 2 8 33 3" xfId="50669"/>
    <cellStyle name="Note 2 2 8 34" xfId="16168"/>
    <cellStyle name="Note 2 2 8 34 2" xfId="33728"/>
    <cellStyle name="Note 2 2 8 34 3" xfId="51216"/>
    <cellStyle name="Note 2 2 8 35" xfId="16719"/>
    <cellStyle name="Note 2 2 8 35 2" xfId="34279"/>
    <cellStyle name="Note 2 2 8 35 3" xfId="51767"/>
    <cellStyle name="Note 2 2 8 36" xfId="17240"/>
    <cellStyle name="Note 2 2 8 36 2" xfId="34800"/>
    <cellStyle name="Note 2 2 8 36 3" xfId="52288"/>
    <cellStyle name="Note 2 2 8 37" xfId="17844"/>
    <cellStyle name="Note 2 2 8 38" xfId="35332"/>
    <cellStyle name="Note 2 2 8 39" xfId="53235"/>
    <cellStyle name="Note 2 2 8 4" xfId="687"/>
    <cellStyle name="Note 2 2 8 4 10" xfId="10749"/>
    <cellStyle name="Note 2 2 8 4 10 2" xfId="28309"/>
    <cellStyle name="Note 2 2 8 4 10 3" xfId="45797"/>
    <cellStyle name="Note 2 2 8 4 11" xfId="11259"/>
    <cellStyle name="Note 2 2 8 4 11 2" xfId="28819"/>
    <cellStyle name="Note 2 2 8 4 11 3" xfId="46307"/>
    <cellStyle name="Note 2 2 8 4 12" xfId="11840"/>
    <cellStyle name="Note 2 2 8 4 12 2" xfId="29400"/>
    <cellStyle name="Note 2 2 8 4 12 3" xfId="46888"/>
    <cellStyle name="Note 2 2 8 4 13" xfId="12418"/>
    <cellStyle name="Note 2 2 8 4 13 2" xfId="29978"/>
    <cellStyle name="Note 2 2 8 4 13 3" xfId="47466"/>
    <cellStyle name="Note 2 2 8 4 14" xfId="12994"/>
    <cellStyle name="Note 2 2 8 4 14 2" xfId="30554"/>
    <cellStyle name="Note 2 2 8 4 14 3" xfId="48042"/>
    <cellStyle name="Note 2 2 8 4 15" xfId="13570"/>
    <cellStyle name="Note 2 2 8 4 15 2" xfId="31130"/>
    <cellStyle name="Note 2 2 8 4 15 3" xfId="48618"/>
    <cellStyle name="Note 2 2 8 4 16" xfId="14144"/>
    <cellStyle name="Note 2 2 8 4 16 2" xfId="31704"/>
    <cellStyle name="Note 2 2 8 4 16 3" xfId="49192"/>
    <cellStyle name="Note 2 2 8 4 17" xfId="14700"/>
    <cellStyle name="Note 2 2 8 4 17 2" xfId="32260"/>
    <cellStyle name="Note 2 2 8 4 17 3" xfId="49748"/>
    <cellStyle name="Note 2 2 8 4 18" xfId="15257"/>
    <cellStyle name="Note 2 2 8 4 18 2" xfId="32817"/>
    <cellStyle name="Note 2 2 8 4 18 3" xfId="50305"/>
    <cellStyle name="Note 2 2 8 4 19" xfId="15815"/>
    <cellStyle name="Note 2 2 8 4 19 2" xfId="33375"/>
    <cellStyle name="Note 2 2 8 4 19 3" xfId="50863"/>
    <cellStyle name="Note 2 2 8 4 2" xfId="6150"/>
    <cellStyle name="Note 2 2 8 4 2 2" xfId="23710"/>
    <cellStyle name="Note 2 2 8 4 2 3" xfId="41198"/>
    <cellStyle name="Note 2 2 8 4 20" xfId="16363"/>
    <cellStyle name="Note 2 2 8 4 20 2" xfId="33923"/>
    <cellStyle name="Note 2 2 8 4 20 3" xfId="51411"/>
    <cellStyle name="Note 2 2 8 4 21" xfId="16896"/>
    <cellStyle name="Note 2 2 8 4 21 2" xfId="34456"/>
    <cellStyle name="Note 2 2 8 4 21 3" xfId="51944"/>
    <cellStyle name="Note 2 2 8 4 22" xfId="17417"/>
    <cellStyle name="Note 2 2 8 4 22 2" xfId="34977"/>
    <cellStyle name="Note 2 2 8 4 22 3" xfId="52465"/>
    <cellStyle name="Note 2 2 8 4 23" xfId="18021"/>
    <cellStyle name="Note 2 2 8 4 24" xfId="35509"/>
    <cellStyle name="Note 2 2 8 4 3" xfId="6751"/>
    <cellStyle name="Note 2 2 8 4 3 2" xfId="24311"/>
    <cellStyle name="Note 2 2 8 4 3 3" xfId="41799"/>
    <cellStyle name="Note 2 2 8 4 4" xfId="7331"/>
    <cellStyle name="Note 2 2 8 4 4 2" xfId="24891"/>
    <cellStyle name="Note 2 2 8 4 4 3" xfId="42379"/>
    <cellStyle name="Note 2 2 8 4 5" xfId="7899"/>
    <cellStyle name="Note 2 2 8 4 5 2" xfId="25459"/>
    <cellStyle name="Note 2 2 8 4 5 3" xfId="42947"/>
    <cellStyle name="Note 2 2 8 4 6" xfId="8467"/>
    <cellStyle name="Note 2 2 8 4 6 2" xfId="26027"/>
    <cellStyle name="Note 2 2 8 4 6 3" xfId="43515"/>
    <cellStyle name="Note 2 2 8 4 7" xfId="9035"/>
    <cellStyle name="Note 2 2 8 4 7 2" xfId="26595"/>
    <cellStyle name="Note 2 2 8 4 7 3" xfId="44083"/>
    <cellStyle name="Note 2 2 8 4 8" xfId="9603"/>
    <cellStyle name="Note 2 2 8 4 8 2" xfId="27163"/>
    <cellStyle name="Note 2 2 8 4 8 3" xfId="44651"/>
    <cellStyle name="Note 2 2 8 4 9" xfId="10182"/>
    <cellStyle name="Note 2 2 8 4 9 2" xfId="27742"/>
    <cellStyle name="Note 2 2 8 4 9 3" xfId="45230"/>
    <cellStyle name="Note 2 2 8 40" xfId="53057"/>
    <cellStyle name="Note 2 2 8 5" xfId="1180"/>
    <cellStyle name="Note 2 2 8 5 2" xfId="18772"/>
    <cellStyle name="Note 2 2 8 5 3" xfId="36260"/>
    <cellStyle name="Note 2 2 8 6" xfId="1616"/>
    <cellStyle name="Note 2 2 8 6 2" xfId="19208"/>
    <cellStyle name="Note 2 2 8 6 3" xfId="36696"/>
    <cellStyle name="Note 2 2 8 7" xfId="2051"/>
    <cellStyle name="Note 2 2 8 7 2" xfId="19643"/>
    <cellStyle name="Note 2 2 8 7 3" xfId="37131"/>
    <cellStyle name="Note 2 2 8 8" xfId="2487"/>
    <cellStyle name="Note 2 2 8 8 2" xfId="20079"/>
    <cellStyle name="Note 2 2 8 8 3" xfId="37567"/>
    <cellStyle name="Note 2 2 8 9" xfId="3056"/>
    <cellStyle name="Note 2 2 8 9 2" xfId="20648"/>
    <cellStyle name="Note 2 2 8 9 3" xfId="38136"/>
    <cellStyle name="Note 2 2 9" xfId="220"/>
    <cellStyle name="Note 2 2 9 10" xfId="3347"/>
    <cellStyle name="Note 2 2 9 10 2" xfId="20939"/>
    <cellStyle name="Note 2 2 9 10 3" xfId="38427"/>
    <cellStyle name="Note 2 2 9 11" xfId="3772"/>
    <cellStyle name="Note 2 2 9 11 2" xfId="21364"/>
    <cellStyle name="Note 2 2 9 11 3" xfId="38852"/>
    <cellStyle name="Note 2 2 9 12" xfId="4193"/>
    <cellStyle name="Note 2 2 9 12 2" xfId="21785"/>
    <cellStyle name="Note 2 2 9 12 3" xfId="39273"/>
    <cellStyle name="Note 2 2 9 13" xfId="4614"/>
    <cellStyle name="Note 2 2 9 13 2" xfId="22206"/>
    <cellStyle name="Note 2 2 9 13 3" xfId="39694"/>
    <cellStyle name="Note 2 2 9 14" xfId="5015"/>
    <cellStyle name="Note 2 2 9 14 2" xfId="22607"/>
    <cellStyle name="Note 2 2 9 14 3" xfId="40095"/>
    <cellStyle name="Note 2 2 9 15" xfId="5415"/>
    <cellStyle name="Note 2 2 9 15 2" xfId="23007"/>
    <cellStyle name="Note 2 2 9 15 3" xfId="40495"/>
    <cellStyle name="Note 2 2 9 16" xfId="5951"/>
    <cellStyle name="Note 2 2 9 16 2" xfId="23543"/>
    <cellStyle name="Note 2 2 9 16 3" xfId="41031"/>
    <cellStyle name="Note 2 2 9 17" xfId="6552"/>
    <cellStyle name="Note 2 2 9 17 2" xfId="24112"/>
    <cellStyle name="Note 2 2 9 17 3" xfId="41600"/>
    <cellStyle name="Note 2 2 9 18" xfId="7132"/>
    <cellStyle name="Note 2 2 9 18 2" xfId="24692"/>
    <cellStyle name="Note 2 2 9 18 3" xfId="42180"/>
    <cellStyle name="Note 2 2 9 19" xfId="7700"/>
    <cellStyle name="Note 2 2 9 19 2" xfId="25260"/>
    <cellStyle name="Note 2 2 9 19 3" xfId="42748"/>
    <cellStyle name="Note 2 2 9 2" xfId="834"/>
    <cellStyle name="Note 2 2 9 2 10" xfId="4751"/>
    <cellStyle name="Note 2 2 9 2 10 2" xfId="22343"/>
    <cellStyle name="Note 2 2 9 2 10 3" xfId="39831"/>
    <cellStyle name="Note 2 2 9 2 11" xfId="5152"/>
    <cellStyle name="Note 2 2 9 2 11 2" xfId="22744"/>
    <cellStyle name="Note 2 2 9 2 11 3" xfId="40232"/>
    <cellStyle name="Note 2 2 9 2 12" xfId="5552"/>
    <cellStyle name="Note 2 2 9 2 12 2" xfId="23144"/>
    <cellStyle name="Note 2 2 9 2 12 3" xfId="40632"/>
    <cellStyle name="Note 2 2 9 2 13" xfId="6297"/>
    <cellStyle name="Note 2 2 9 2 13 2" xfId="23857"/>
    <cellStyle name="Note 2 2 9 2 13 3" xfId="41345"/>
    <cellStyle name="Note 2 2 9 2 14" xfId="6898"/>
    <cellStyle name="Note 2 2 9 2 14 2" xfId="24458"/>
    <cellStyle name="Note 2 2 9 2 14 3" xfId="41946"/>
    <cellStyle name="Note 2 2 9 2 15" xfId="7478"/>
    <cellStyle name="Note 2 2 9 2 15 2" xfId="25038"/>
    <cellStyle name="Note 2 2 9 2 15 3" xfId="42526"/>
    <cellStyle name="Note 2 2 9 2 16" xfId="8046"/>
    <cellStyle name="Note 2 2 9 2 16 2" xfId="25606"/>
    <cellStyle name="Note 2 2 9 2 16 3" xfId="43094"/>
    <cellStyle name="Note 2 2 9 2 17" xfId="8614"/>
    <cellStyle name="Note 2 2 9 2 17 2" xfId="26174"/>
    <cellStyle name="Note 2 2 9 2 17 3" xfId="43662"/>
    <cellStyle name="Note 2 2 9 2 18" xfId="9182"/>
    <cellStyle name="Note 2 2 9 2 18 2" xfId="26742"/>
    <cellStyle name="Note 2 2 9 2 18 3" xfId="44230"/>
    <cellStyle name="Note 2 2 9 2 19" xfId="9750"/>
    <cellStyle name="Note 2 2 9 2 19 2" xfId="27310"/>
    <cellStyle name="Note 2 2 9 2 19 3" xfId="44798"/>
    <cellStyle name="Note 2 2 9 2 2" xfId="1327"/>
    <cellStyle name="Note 2 2 9 2 2 2" xfId="18919"/>
    <cellStyle name="Note 2 2 9 2 2 3" xfId="36407"/>
    <cellStyle name="Note 2 2 9 2 20" xfId="10329"/>
    <cellStyle name="Note 2 2 9 2 20 2" xfId="27889"/>
    <cellStyle name="Note 2 2 9 2 20 3" xfId="45377"/>
    <cellStyle name="Note 2 2 9 2 21" xfId="10896"/>
    <cellStyle name="Note 2 2 9 2 21 2" xfId="28456"/>
    <cellStyle name="Note 2 2 9 2 21 3" xfId="45944"/>
    <cellStyle name="Note 2 2 9 2 22" xfId="11406"/>
    <cellStyle name="Note 2 2 9 2 22 2" xfId="28966"/>
    <cellStyle name="Note 2 2 9 2 22 3" xfId="46454"/>
    <cellStyle name="Note 2 2 9 2 23" xfId="11987"/>
    <cellStyle name="Note 2 2 9 2 23 2" xfId="29547"/>
    <cellStyle name="Note 2 2 9 2 23 3" xfId="47035"/>
    <cellStyle name="Note 2 2 9 2 24" xfId="12565"/>
    <cellStyle name="Note 2 2 9 2 24 2" xfId="30125"/>
    <cellStyle name="Note 2 2 9 2 24 3" xfId="47613"/>
    <cellStyle name="Note 2 2 9 2 25" xfId="13141"/>
    <cellStyle name="Note 2 2 9 2 25 2" xfId="30701"/>
    <cellStyle name="Note 2 2 9 2 25 3" xfId="48189"/>
    <cellStyle name="Note 2 2 9 2 26" xfId="13717"/>
    <cellStyle name="Note 2 2 9 2 26 2" xfId="31277"/>
    <cellStyle name="Note 2 2 9 2 26 3" xfId="48765"/>
    <cellStyle name="Note 2 2 9 2 27" xfId="14291"/>
    <cellStyle name="Note 2 2 9 2 27 2" xfId="31851"/>
    <cellStyle name="Note 2 2 9 2 27 3" xfId="49339"/>
    <cellStyle name="Note 2 2 9 2 28" xfId="14847"/>
    <cellStyle name="Note 2 2 9 2 28 2" xfId="32407"/>
    <cellStyle name="Note 2 2 9 2 28 3" xfId="49895"/>
    <cellStyle name="Note 2 2 9 2 29" xfId="15404"/>
    <cellStyle name="Note 2 2 9 2 29 2" xfId="32964"/>
    <cellStyle name="Note 2 2 9 2 29 3" xfId="50452"/>
    <cellStyle name="Note 2 2 9 2 3" xfId="1763"/>
    <cellStyle name="Note 2 2 9 2 3 2" xfId="19355"/>
    <cellStyle name="Note 2 2 9 2 3 3" xfId="36843"/>
    <cellStyle name="Note 2 2 9 2 30" xfId="15962"/>
    <cellStyle name="Note 2 2 9 2 30 2" xfId="33522"/>
    <cellStyle name="Note 2 2 9 2 30 3" xfId="51010"/>
    <cellStyle name="Note 2 2 9 2 31" xfId="16510"/>
    <cellStyle name="Note 2 2 9 2 31 2" xfId="34070"/>
    <cellStyle name="Note 2 2 9 2 31 3" xfId="51558"/>
    <cellStyle name="Note 2 2 9 2 32" xfId="17043"/>
    <cellStyle name="Note 2 2 9 2 32 2" xfId="34603"/>
    <cellStyle name="Note 2 2 9 2 32 3" xfId="52091"/>
    <cellStyle name="Note 2 2 9 2 33" xfId="17564"/>
    <cellStyle name="Note 2 2 9 2 33 2" xfId="35124"/>
    <cellStyle name="Note 2 2 9 2 33 3" xfId="52612"/>
    <cellStyle name="Note 2 2 9 2 34" xfId="18168"/>
    <cellStyle name="Note 2 2 9 2 35" xfId="35656"/>
    <cellStyle name="Note 2 2 9 2 36" xfId="53382"/>
    <cellStyle name="Note 2 2 9 2 37" xfId="53549"/>
    <cellStyle name="Note 2 2 9 2 4" xfId="2198"/>
    <cellStyle name="Note 2 2 9 2 4 2" xfId="19790"/>
    <cellStyle name="Note 2 2 9 2 4 3" xfId="37278"/>
    <cellStyle name="Note 2 2 9 2 5" xfId="2634"/>
    <cellStyle name="Note 2 2 9 2 5 2" xfId="20226"/>
    <cellStyle name="Note 2 2 9 2 5 3" xfId="37714"/>
    <cellStyle name="Note 2 2 9 2 6" xfId="1124"/>
    <cellStyle name="Note 2 2 9 2 6 2" xfId="18716"/>
    <cellStyle name="Note 2 2 9 2 6 3" xfId="36204"/>
    <cellStyle name="Note 2 2 9 2 7" xfId="3484"/>
    <cellStyle name="Note 2 2 9 2 7 2" xfId="21076"/>
    <cellStyle name="Note 2 2 9 2 7 3" xfId="38564"/>
    <cellStyle name="Note 2 2 9 2 8" xfId="3909"/>
    <cellStyle name="Note 2 2 9 2 8 2" xfId="21501"/>
    <cellStyle name="Note 2 2 9 2 8 3" xfId="38989"/>
    <cellStyle name="Note 2 2 9 2 9" xfId="4330"/>
    <cellStyle name="Note 2 2 9 2 9 2" xfId="21922"/>
    <cellStyle name="Note 2 2 9 2 9 3" xfId="39410"/>
    <cellStyle name="Note 2 2 9 20" xfId="8268"/>
    <cellStyle name="Note 2 2 9 20 2" xfId="25828"/>
    <cellStyle name="Note 2 2 9 20 3" xfId="43316"/>
    <cellStyle name="Note 2 2 9 21" xfId="8836"/>
    <cellStyle name="Note 2 2 9 21 2" xfId="26396"/>
    <cellStyle name="Note 2 2 9 21 3" xfId="43884"/>
    <cellStyle name="Note 2 2 9 22" xfId="9404"/>
    <cellStyle name="Note 2 2 9 22 2" xfId="26964"/>
    <cellStyle name="Note 2 2 9 22 3" xfId="44452"/>
    <cellStyle name="Note 2 2 9 23" xfId="9984"/>
    <cellStyle name="Note 2 2 9 23 2" xfId="27544"/>
    <cellStyle name="Note 2 2 9 23 3" xfId="45032"/>
    <cellStyle name="Note 2 2 9 24" xfId="10551"/>
    <cellStyle name="Note 2 2 9 24 2" xfId="28111"/>
    <cellStyle name="Note 2 2 9 24 3" xfId="45599"/>
    <cellStyle name="Note 2 2 9 25" xfId="11062"/>
    <cellStyle name="Note 2 2 9 25 2" xfId="28622"/>
    <cellStyle name="Note 2 2 9 25 3" xfId="46110"/>
    <cellStyle name="Note 2 2 9 26" xfId="11641"/>
    <cellStyle name="Note 2 2 9 26 2" xfId="29201"/>
    <cellStyle name="Note 2 2 9 26 3" xfId="46689"/>
    <cellStyle name="Note 2 2 9 27" xfId="12219"/>
    <cellStyle name="Note 2 2 9 27 2" xfId="29779"/>
    <cellStyle name="Note 2 2 9 27 3" xfId="47267"/>
    <cellStyle name="Note 2 2 9 28" xfId="12798"/>
    <cellStyle name="Note 2 2 9 28 2" xfId="30358"/>
    <cellStyle name="Note 2 2 9 28 3" xfId="47846"/>
    <cellStyle name="Note 2 2 9 29" xfId="13374"/>
    <cellStyle name="Note 2 2 9 29 2" xfId="30934"/>
    <cellStyle name="Note 2 2 9 29 3" xfId="48422"/>
    <cellStyle name="Note 2 2 9 3" xfId="954"/>
    <cellStyle name="Note 2 2 9 3 10" xfId="4871"/>
    <cellStyle name="Note 2 2 9 3 10 2" xfId="22463"/>
    <cellStyle name="Note 2 2 9 3 10 3" xfId="39951"/>
    <cellStyle name="Note 2 2 9 3 11" xfId="5272"/>
    <cellStyle name="Note 2 2 9 3 11 2" xfId="22864"/>
    <cellStyle name="Note 2 2 9 3 11 3" xfId="40352"/>
    <cellStyle name="Note 2 2 9 3 12" xfId="5672"/>
    <cellStyle name="Note 2 2 9 3 12 2" xfId="23264"/>
    <cellStyle name="Note 2 2 9 3 12 3" xfId="40752"/>
    <cellStyle name="Note 2 2 9 3 13" xfId="6417"/>
    <cellStyle name="Note 2 2 9 3 13 2" xfId="23977"/>
    <cellStyle name="Note 2 2 9 3 13 3" xfId="41465"/>
    <cellStyle name="Note 2 2 9 3 14" xfId="7018"/>
    <cellStyle name="Note 2 2 9 3 14 2" xfId="24578"/>
    <cellStyle name="Note 2 2 9 3 14 3" xfId="42066"/>
    <cellStyle name="Note 2 2 9 3 15" xfId="7598"/>
    <cellStyle name="Note 2 2 9 3 15 2" xfId="25158"/>
    <cellStyle name="Note 2 2 9 3 15 3" xfId="42646"/>
    <cellStyle name="Note 2 2 9 3 16" xfId="8166"/>
    <cellStyle name="Note 2 2 9 3 16 2" xfId="25726"/>
    <cellStyle name="Note 2 2 9 3 16 3" xfId="43214"/>
    <cellStyle name="Note 2 2 9 3 17" xfId="8734"/>
    <cellStyle name="Note 2 2 9 3 17 2" xfId="26294"/>
    <cellStyle name="Note 2 2 9 3 17 3" xfId="43782"/>
    <cellStyle name="Note 2 2 9 3 18" xfId="9302"/>
    <cellStyle name="Note 2 2 9 3 18 2" xfId="26862"/>
    <cellStyle name="Note 2 2 9 3 18 3" xfId="44350"/>
    <cellStyle name="Note 2 2 9 3 19" xfId="9870"/>
    <cellStyle name="Note 2 2 9 3 19 2" xfId="27430"/>
    <cellStyle name="Note 2 2 9 3 19 3" xfId="44918"/>
    <cellStyle name="Note 2 2 9 3 2" xfId="1447"/>
    <cellStyle name="Note 2 2 9 3 2 2" xfId="19039"/>
    <cellStyle name="Note 2 2 9 3 2 3" xfId="36527"/>
    <cellStyle name="Note 2 2 9 3 20" xfId="10449"/>
    <cellStyle name="Note 2 2 9 3 20 2" xfId="28009"/>
    <cellStyle name="Note 2 2 9 3 20 3" xfId="45497"/>
    <cellStyle name="Note 2 2 9 3 21" xfId="11016"/>
    <cellStyle name="Note 2 2 9 3 21 2" xfId="28576"/>
    <cellStyle name="Note 2 2 9 3 21 3" xfId="46064"/>
    <cellStyle name="Note 2 2 9 3 22" xfId="11526"/>
    <cellStyle name="Note 2 2 9 3 22 2" xfId="29086"/>
    <cellStyle name="Note 2 2 9 3 22 3" xfId="46574"/>
    <cellStyle name="Note 2 2 9 3 23" xfId="12107"/>
    <cellStyle name="Note 2 2 9 3 23 2" xfId="29667"/>
    <cellStyle name="Note 2 2 9 3 23 3" xfId="47155"/>
    <cellStyle name="Note 2 2 9 3 24" xfId="12685"/>
    <cellStyle name="Note 2 2 9 3 24 2" xfId="30245"/>
    <cellStyle name="Note 2 2 9 3 24 3" xfId="47733"/>
    <cellStyle name="Note 2 2 9 3 25" xfId="13261"/>
    <cellStyle name="Note 2 2 9 3 25 2" xfId="30821"/>
    <cellStyle name="Note 2 2 9 3 25 3" xfId="48309"/>
    <cellStyle name="Note 2 2 9 3 26" xfId="13837"/>
    <cellStyle name="Note 2 2 9 3 26 2" xfId="31397"/>
    <cellStyle name="Note 2 2 9 3 26 3" xfId="48885"/>
    <cellStyle name="Note 2 2 9 3 27" xfId="14411"/>
    <cellStyle name="Note 2 2 9 3 27 2" xfId="31971"/>
    <cellStyle name="Note 2 2 9 3 27 3" xfId="49459"/>
    <cellStyle name="Note 2 2 9 3 28" xfId="14967"/>
    <cellStyle name="Note 2 2 9 3 28 2" xfId="32527"/>
    <cellStyle name="Note 2 2 9 3 28 3" xfId="50015"/>
    <cellStyle name="Note 2 2 9 3 29" xfId="15524"/>
    <cellStyle name="Note 2 2 9 3 29 2" xfId="33084"/>
    <cellStyle name="Note 2 2 9 3 29 3" xfId="50572"/>
    <cellStyle name="Note 2 2 9 3 3" xfId="1883"/>
    <cellStyle name="Note 2 2 9 3 3 2" xfId="19475"/>
    <cellStyle name="Note 2 2 9 3 3 3" xfId="36963"/>
    <cellStyle name="Note 2 2 9 3 30" xfId="16082"/>
    <cellStyle name="Note 2 2 9 3 30 2" xfId="33642"/>
    <cellStyle name="Note 2 2 9 3 30 3" xfId="51130"/>
    <cellStyle name="Note 2 2 9 3 31" xfId="16630"/>
    <cellStyle name="Note 2 2 9 3 31 2" xfId="34190"/>
    <cellStyle name="Note 2 2 9 3 31 3" xfId="51678"/>
    <cellStyle name="Note 2 2 9 3 32" xfId="17163"/>
    <cellStyle name="Note 2 2 9 3 32 2" xfId="34723"/>
    <cellStyle name="Note 2 2 9 3 32 3" xfId="52211"/>
    <cellStyle name="Note 2 2 9 3 33" xfId="17684"/>
    <cellStyle name="Note 2 2 9 3 33 2" xfId="35244"/>
    <cellStyle name="Note 2 2 9 3 33 3" xfId="52732"/>
    <cellStyle name="Note 2 2 9 3 34" xfId="18288"/>
    <cellStyle name="Note 2 2 9 3 35" xfId="35776"/>
    <cellStyle name="Note 2 2 9 3 36" xfId="53502"/>
    <cellStyle name="Note 2 2 9 3 37" xfId="53892"/>
    <cellStyle name="Note 2 2 9 3 4" xfId="2318"/>
    <cellStyle name="Note 2 2 9 3 4 2" xfId="19910"/>
    <cellStyle name="Note 2 2 9 3 4 3" xfId="37398"/>
    <cellStyle name="Note 2 2 9 3 5" xfId="2754"/>
    <cellStyle name="Note 2 2 9 3 5 2" xfId="20346"/>
    <cellStyle name="Note 2 2 9 3 5 3" xfId="37834"/>
    <cellStyle name="Note 2 2 9 3 6" xfId="2388"/>
    <cellStyle name="Note 2 2 9 3 6 2" xfId="19980"/>
    <cellStyle name="Note 2 2 9 3 6 3" xfId="37468"/>
    <cellStyle name="Note 2 2 9 3 7" xfId="3604"/>
    <cellStyle name="Note 2 2 9 3 7 2" xfId="21196"/>
    <cellStyle name="Note 2 2 9 3 7 3" xfId="38684"/>
    <cellStyle name="Note 2 2 9 3 8" xfId="4029"/>
    <cellStyle name="Note 2 2 9 3 8 2" xfId="21621"/>
    <cellStyle name="Note 2 2 9 3 8 3" xfId="39109"/>
    <cellStyle name="Note 2 2 9 3 9" xfId="4450"/>
    <cellStyle name="Note 2 2 9 3 9 2" xfId="22042"/>
    <cellStyle name="Note 2 2 9 3 9 3" xfId="39530"/>
    <cellStyle name="Note 2 2 9 30" xfId="13951"/>
    <cellStyle name="Note 2 2 9 30 2" xfId="31511"/>
    <cellStyle name="Note 2 2 9 30 3" xfId="48999"/>
    <cellStyle name="Note 2 2 9 31" xfId="14511"/>
    <cellStyle name="Note 2 2 9 31 2" xfId="32071"/>
    <cellStyle name="Note 2 2 9 31 3" xfId="49559"/>
    <cellStyle name="Note 2 2 9 32" xfId="15066"/>
    <cellStyle name="Note 2 2 9 32 2" xfId="32626"/>
    <cellStyle name="Note 2 2 9 32 3" xfId="50114"/>
    <cellStyle name="Note 2 2 9 33" xfId="15631"/>
    <cellStyle name="Note 2 2 9 33 2" xfId="33191"/>
    <cellStyle name="Note 2 2 9 33 3" xfId="50679"/>
    <cellStyle name="Note 2 2 9 34" xfId="16178"/>
    <cellStyle name="Note 2 2 9 34 2" xfId="33738"/>
    <cellStyle name="Note 2 2 9 34 3" xfId="51226"/>
    <cellStyle name="Note 2 2 9 35" xfId="16729"/>
    <cellStyle name="Note 2 2 9 35 2" xfId="34289"/>
    <cellStyle name="Note 2 2 9 35 3" xfId="51777"/>
    <cellStyle name="Note 2 2 9 36" xfId="17250"/>
    <cellStyle name="Note 2 2 9 36 2" xfId="34810"/>
    <cellStyle name="Note 2 2 9 36 3" xfId="52298"/>
    <cellStyle name="Note 2 2 9 37" xfId="17854"/>
    <cellStyle name="Note 2 2 9 38" xfId="35342"/>
    <cellStyle name="Note 2 2 9 39" xfId="53245"/>
    <cellStyle name="Note 2 2 9 4" xfId="697"/>
    <cellStyle name="Note 2 2 9 4 10" xfId="10759"/>
    <cellStyle name="Note 2 2 9 4 10 2" xfId="28319"/>
    <cellStyle name="Note 2 2 9 4 10 3" xfId="45807"/>
    <cellStyle name="Note 2 2 9 4 11" xfId="11269"/>
    <cellStyle name="Note 2 2 9 4 11 2" xfId="28829"/>
    <cellStyle name="Note 2 2 9 4 11 3" xfId="46317"/>
    <cellStyle name="Note 2 2 9 4 12" xfId="11850"/>
    <cellStyle name="Note 2 2 9 4 12 2" xfId="29410"/>
    <cellStyle name="Note 2 2 9 4 12 3" xfId="46898"/>
    <cellStyle name="Note 2 2 9 4 13" xfId="12428"/>
    <cellStyle name="Note 2 2 9 4 13 2" xfId="29988"/>
    <cellStyle name="Note 2 2 9 4 13 3" xfId="47476"/>
    <cellStyle name="Note 2 2 9 4 14" xfId="13004"/>
    <cellStyle name="Note 2 2 9 4 14 2" xfId="30564"/>
    <cellStyle name="Note 2 2 9 4 14 3" xfId="48052"/>
    <cellStyle name="Note 2 2 9 4 15" xfId="13580"/>
    <cellStyle name="Note 2 2 9 4 15 2" xfId="31140"/>
    <cellStyle name="Note 2 2 9 4 15 3" xfId="48628"/>
    <cellStyle name="Note 2 2 9 4 16" xfId="14154"/>
    <cellStyle name="Note 2 2 9 4 16 2" xfId="31714"/>
    <cellStyle name="Note 2 2 9 4 16 3" xfId="49202"/>
    <cellStyle name="Note 2 2 9 4 17" xfId="14710"/>
    <cellStyle name="Note 2 2 9 4 17 2" xfId="32270"/>
    <cellStyle name="Note 2 2 9 4 17 3" xfId="49758"/>
    <cellStyle name="Note 2 2 9 4 18" xfId="15267"/>
    <cellStyle name="Note 2 2 9 4 18 2" xfId="32827"/>
    <cellStyle name="Note 2 2 9 4 18 3" xfId="50315"/>
    <cellStyle name="Note 2 2 9 4 19" xfId="15825"/>
    <cellStyle name="Note 2 2 9 4 19 2" xfId="33385"/>
    <cellStyle name="Note 2 2 9 4 19 3" xfId="50873"/>
    <cellStyle name="Note 2 2 9 4 2" xfId="6160"/>
    <cellStyle name="Note 2 2 9 4 2 2" xfId="23720"/>
    <cellStyle name="Note 2 2 9 4 2 3" xfId="41208"/>
    <cellStyle name="Note 2 2 9 4 20" xfId="16373"/>
    <cellStyle name="Note 2 2 9 4 20 2" xfId="33933"/>
    <cellStyle name="Note 2 2 9 4 20 3" xfId="51421"/>
    <cellStyle name="Note 2 2 9 4 21" xfId="16906"/>
    <cellStyle name="Note 2 2 9 4 21 2" xfId="34466"/>
    <cellStyle name="Note 2 2 9 4 21 3" xfId="51954"/>
    <cellStyle name="Note 2 2 9 4 22" xfId="17427"/>
    <cellStyle name="Note 2 2 9 4 22 2" xfId="34987"/>
    <cellStyle name="Note 2 2 9 4 22 3" xfId="52475"/>
    <cellStyle name="Note 2 2 9 4 23" xfId="18031"/>
    <cellStyle name="Note 2 2 9 4 24" xfId="35519"/>
    <cellStyle name="Note 2 2 9 4 3" xfId="6761"/>
    <cellStyle name="Note 2 2 9 4 3 2" xfId="24321"/>
    <cellStyle name="Note 2 2 9 4 3 3" xfId="41809"/>
    <cellStyle name="Note 2 2 9 4 4" xfId="7341"/>
    <cellStyle name="Note 2 2 9 4 4 2" xfId="24901"/>
    <cellStyle name="Note 2 2 9 4 4 3" xfId="42389"/>
    <cellStyle name="Note 2 2 9 4 5" xfId="7909"/>
    <cellStyle name="Note 2 2 9 4 5 2" xfId="25469"/>
    <cellStyle name="Note 2 2 9 4 5 3" xfId="42957"/>
    <cellStyle name="Note 2 2 9 4 6" xfId="8477"/>
    <cellStyle name="Note 2 2 9 4 6 2" xfId="26037"/>
    <cellStyle name="Note 2 2 9 4 6 3" xfId="43525"/>
    <cellStyle name="Note 2 2 9 4 7" xfId="9045"/>
    <cellStyle name="Note 2 2 9 4 7 2" xfId="26605"/>
    <cellStyle name="Note 2 2 9 4 7 3" xfId="44093"/>
    <cellStyle name="Note 2 2 9 4 8" xfId="9613"/>
    <cellStyle name="Note 2 2 9 4 8 2" xfId="27173"/>
    <cellStyle name="Note 2 2 9 4 8 3" xfId="44661"/>
    <cellStyle name="Note 2 2 9 4 9" xfId="10192"/>
    <cellStyle name="Note 2 2 9 4 9 2" xfId="27752"/>
    <cellStyle name="Note 2 2 9 4 9 3" xfId="45240"/>
    <cellStyle name="Note 2 2 9 40" xfId="53736"/>
    <cellStyle name="Note 2 2 9 5" xfId="1190"/>
    <cellStyle name="Note 2 2 9 5 2" xfId="18782"/>
    <cellStyle name="Note 2 2 9 5 3" xfId="36270"/>
    <cellStyle name="Note 2 2 9 6" xfId="1626"/>
    <cellStyle name="Note 2 2 9 6 2" xfId="19218"/>
    <cellStyle name="Note 2 2 9 6 3" xfId="36706"/>
    <cellStyle name="Note 2 2 9 7" xfId="2061"/>
    <cellStyle name="Note 2 2 9 7 2" xfId="19653"/>
    <cellStyle name="Note 2 2 9 7 3" xfId="37141"/>
    <cellStyle name="Note 2 2 9 8" xfId="2497"/>
    <cellStyle name="Note 2 2 9 8 2" xfId="20089"/>
    <cellStyle name="Note 2 2 9 8 3" xfId="37577"/>
    <cellStyle name="Note 2 2 9 9" xfId="2876"/>
    <cellStyle name="Note 2 2 9 9 2" xfId="20468"/>
    <cellStyle name="Note 2 2 9 9 3" xfId="37956"/>
    <cellStyle name="Note 2 20" xfId="275"/>
    <cellStyle name="Note 2 20 2" xfId="18330"/>
    <cellStyle name="Note 2 20 3" xfId="35818"/>
    <cellStyle name="Note 2 21" xfId="377"/>
    <cellStyle name="Note 2 21 2" xfId="18424"/>
    <cellStyle name="Note 2 21 3" xfId="35912"/>
    <cellStyle name="Note 2 22" xfId="347"/>
    <cellStyle name="Note 2 22 2" xfId="18394"/>
    <cellStyle name="Note 2 22 3" xfId="35882"/>
    <cellStyle name="Note 2 23" xfId="341"/>
    <cellStyle name="Note 2 23 2" xfId="18388"/>
    <cellStyle name="Note 2 23 3" xfId="35876"/>
    <cellStyle name="Note 2 24" xfId="376"/>
    <cellStyle name="Note 2 24 2" xfId="18423"/>
    <cellStyle name="Note 2 24 3" xfId="35911"/>
    <cellStyle name="Note 2 25" xfId="348"/>
    <cellStyle name="Note 2 25 2" xfId="18395"/>
    <cellStyle name="Note 2 25 3" xfId="35883"/>
    <cellStyle name="Note 2 26" xfId="340"/>
    <cellStyle name="Note 2 26 2" xfId="18387"/>
    <cellStyle name="Note 2 26 3" xfId="35875"/>
    <cellStyle name="Note 2 27" xfId="422"/>
    <cellStyle name="Note 2 27 2" xfId="18469"/>
    <cellStyle name="Note 2 27 3" xfId="35957"/>
    <cellStyle name="Note 2 28" xfId="419"/>
    <cellStyle name="Note 2 28 2" xfId="18466"/>
    <cellStyle name="Note 2 28 3" xfId="35954"/>
    <cellStyle name="Note 2 29" xfId="989"/>
    <cellStyle name="Note 2 29 2" xfId="18605"/>
    <cellStyle name="Note 2 29 3" xfId="36093"/>
    <cellStyle name="Note 2 3" xfId="194"/>
    <cellStyle name="Note 2 3 10" xfId="2356"/>
    <cellStyle name="Note 2 3 10 2" xfId="19948"/>
    <cellStyle name="Note 2 3 10 3" xfId="37436"/>
    <cellStyle name="Note 2 3 11" xfId="2891"/>
    <cellStyle name="Note 2 3 11 2" xfId="20483"/>
    <cellStyle name="Note 2 3 11 3" xfId="37971"/>
    <cellStyle name="Note 2 3 12" xfId="3210"/>
    <cellStyle name="Note 2 3 12 2" xfId="20802"/>
    <cellStyle name="Note 2 3 12 3" xfId="38290"/>
    <cellStyle name="Note 2 3 13" xfId="3641"/>
    <cellStyle name="Note 2 3 13 2" xfId="21233"/>
    <cellStyle name="Note 2 3 13 3" xfId="38721"/>
    <cellStyle name="Note 2 3 14" xfId="4065"/>
    <cellStyle name="Note 2 3 14 2" xfId="21657"/>
    <cellStyle name="Note 2 3 14 3" xfId="39145"/>
    <cellStyle name="Note 2 3 15" xfId="4486"/>
    <cellStyle name="Note 2 3 15 2" xfId="22078"/>
    <cellStyle name="Note 2 3 15 3" xfId="39566"/>
    <cellStyle name="Note 2 3 16" xfId="4904"/>
    <cellStyle name="Note 2 3 16 2" xfId="22496"/>
    <cellStyle name="Note 2 3 16 3" xfId="39984"/>
    <cellStyle name="Note 2 3 17" xfId="5304"/>
    <cellStyle name="Note 2 3 17 2" xfId="22896"/>
    <cellStyle name="Note 2 3 17 3" xfId="40384"/>
    <cellStyle name="Note 2 3 18" xfId="5807"/>
    <cellStyle name="Note 2 3 18 2" xfId="23399"/>
    <cellStyle name="Note 2 3 18 3" xfId="40887"/>
    <cellStyle name="Note 2 3 19" xfId="5726"/>
    <cellStyle name="Note 2 3 19 2" xfId="23318"/>
    <cellStyle name="Note 2 3 19 3" xfId="40806"/>
    <cellStyle name="Note 2 3 2" xfId="622"/>
    <cellStyle name="Note 2 3 2 10" xfId="3699"/>
    <cellStyle name="Note 2 3 2 10 2" xfId="21291"/>
    <cellStyle name="Note 2 3 2 10 3" xfId="38779"/>
    <cellStyle name="Note 2 3 2 11" xfId="4120"/>
    <cellStyle name="Note 2 3 2 11 2" xfId="21712"/>
    <cellStyle name="Note 2 3 2 11 3" xfId="39200"/>
    <cellStyle name="Note 2 3 2 12" xfId="4541"/>
    <cellStyle name="Note 2 3 2 12 2" xfId="22133"/>
    <cellStyle name="Note 2 3 2 12 3" xfId="39621"/>
    <cellStyle name="Note 2 3 2 13" xfId="4952"/>
    <cellStyle name="Note 2 3 2 13 2" xfId="22544"/>
    <cellStyle name="Note 2 3 2 13 3" xfId="40032"/>
    <cellStyle name="Note 2 3 2 14" xfId="5352"/>
    <cellStyle name="Note 2 3 2 14 2" xfId="22944"/>
    <cellStyle name="Note 2 3 2 14 3" xfId="40432"/>
    <cellStyle name="Note 2 3 2 15" xfId="5873"/>
    <cellStyle name="Note 2 3 2 15 2" xfId="23465"/>
    <cellStyle name="Note 2 3 2 15 3" xfId="40953"/>
    <cellStyle name="Note 2 3 2 16" xfId="6472"/>
    <cellStyle name="Note 2 3 2 16 2" xfId="24032"/>
    <cellStyle name="Note 2 3 2 16 3" xfId="41520"/>
    <cellStyle name="Note 2 3 2 17" xfId="7052"/>
    <cellStyle name="Note 2 3 2 17 2" xfId="24612"/>
    <cellStyle name="Note 2 3 2 17 3" xfId="42100"/>
    <cellStyle name="Note 2 3 2 18" xfId="7620"/>
    <cellStyle name="Note 2 3 2 18 2" xfId="25180"/>
    <cellStyle name="Note 2 3 2 18 3" xfId="42668"/>
    <cellStyle name="Note 2 3 2 19" xfId="8188"/>
    <cellStyle name="Note 2 3 2 19 2" xfId="25748"/>
    <cellStyle name="Note 2 3 2 19 3" xfId="43236"/>
    <cellStyle name="Note 2 3 2 2" xfId="771"/>
    <cellStyle name="Note 2 3 2 2 10" xfId="4688"/>
    <cellStyle name="Note 2 3 2 2 10 2" xfId="22280"/>
    <cellStyle name="Note 2 3 2 2 10 3" xfId="39768"/>
    <cellStyle name="Note 2 3 2 2 11" xfId="5089"/>
    <cellStyle name="Note 2 3 2 2 11 2" xfId="22681"/>
    <cellStyle name="Note 2 3 2 2 11 3" xfId="40169"/>
    <cellStyle name="Note 2 3 2 2 12" xfId="5489"/>
    <cellStyle name="Note 2 3 2 2 12 2" xfId="23081"/>
    <cellStyle name="Note 2 3 2 2 12 3" xfId="40569"/>
    <cellStyle name="Note 2 3 2 2 13" xfId="6234"/>
    <cellStyle name="Note 2 3 2 2 13 2" xfId="23794"/>
    <cellStyle name="Note 2 3 2 2 13 3" xfId="41282"/>
    <cellStyle name="Note 2 3 2 2 14" xfId="6835"/>
    <cellStyle name="Note 2 3 2 2 14 2" xfId="24395"/>
    <cellStyle name="Note 2 3 2 2 14 3" xfId="41883"/>
    <cellStyle name="Note 2 3 2 2 15" xfId="7415"/>
    <cellStyle name="Note 2 3 2 2 15 2" xfId="24975"/>
    <cellStyle name="Note 2 3 2 2 15 3" xfId="42463"/>
    <cellStyle name="Note 2 3 2 2 16" xfId="7983"/>
    <cellStyle name="Note 2 3 2 2 16 2" xfId="25543"/>
    <cellStyle name="Note 2 3 2 2 16 3" xfId="43031"/>
    <cellStyle name="Note 2 3 2 2 17" xfId="8551"/>
    <cellStyle name="Note 2 3 2 2 17 2" xfId="26111"/>
    <cellStyle name="Note 2 3 2 2 17 3" xfId="43599"/>
    <cellStyle name="Note 2 3 2 2 18" xfId="9119"/>
    <cellStyle name="Note 2 3 2 2 18 2" xfId="26679"/>
    <cellStyle name="Note 2 3 2 2 18 3" xfId="44167"/>
    <cellStyle name="Note 2 3 2 2 19" xfId="9687"/>
    <cellStyle name="Note 2 3 2 2 19 2" xfId="27247"/>
    <cellStyle name="Note 2 3 2 2 19 3" xfId="44735"/>
    <cellStyle name="Note 2 3 2 2 2" xfId="1264"/>
    <cellStyle name="Note 2 3 2 2 2 2" xfId="18856"/>
    <cellStyle name="Note 2 3 2 2 2 3" xfId="36344"/>
    <cellStyle name="Note 2 3 2 2 20" xfId="10266"/>
    <cellStyle name="Note 2 3 2 2 20 2" xfId="27826"/>
    <cellStyle name="Note 2 3 2 2 20 3" xfId="45314"/>
    <cellStyle name="Note 2 3 2 2 21" xfId="10833"/>
    <cellStyle name="Note 2 3 2 2 21 2" xfId="28393"/>
    <cellStyle name="Note 2 3 2 2 21 3" xfId="45881"/>
    <cellStyle name="Note 2 3 2 2 22" xfId="11343"/>
    <cellStyle name="Note 2 3 2 2 22 2" xfId="28903"/>
    <cellStyle name="Note 2 3 2 2 22 3" xfId="46391"/>
    <cellStyle name="Note 2 3 2 2 23" xfId="11924"/>
    <cellStyle name="Note 2 3 2 2 23 2" xfId="29484"/>
    <cellStyle name="Note 2 3 2 2 23 3" xfId="46972"/>
    <cellStyle name="Note 2 3 2 2 24" xfId="12502"/>
    <cellStyle name="Note 2 3 2 2 24 2" xfId="30062"/>
    <cellStyle name="Note 2 3 2 2 24 3" xfId="47550"/>
    <cellStyle name="Note 2 3 2 2 25" xfId="13078"/>
    <cellStyle name="Note 2 3 2 2 25 2" xfId="30638"/>
    <cellStyle name="Note 2 3 2 2 25 3" xfId="48126"/>
    <cellStyle name="Note 2 3 2 2 26" xfId="13654"/>
    <cellStyle name="Note 2 3 2 2 26 2" xfId="31214"/>
    <cellStyle name="Note 2 3 2 2 26 3" xfId="48702"/>
    <cellStyle name="Note 2 3 2 2 27" xfId="14228"/>
    <cellStyle name="Note 2 3 2 2 27 2" xfId="31788"/>
    <cellStyle name="Note 2 3 2 2 27 3" xfId="49276"/>
    <cellStyle name="Note 2 3 2 2 28" xfId="14784"/>
    <cellStyle name="Note 2 3 2 2 28 2" xfId="32344"/>
    <cellStyle name="Note 2 3 2 2 28 3" xfId="49832"/>
    <cellStyle name="Note 2 3 2 2 29" xfId="15341"/>
    <cellStyle name="Note 2 3 2 2 29 2" xfId="32901"/>
    <cellStyle name="Note 2 3 2 2 29 3" xfId="50389"/>
    <cellStyle name="Note 2 3 2 2 3" xfId="1700"/>
    <cellStyle name="Note 2 3 2 2 3 2" xfId="19292"/>
    <cellStyle name="Note 2 3 2 2 3 3" xfId="36780"/>
    <cellStyle name="Note 2 3 2 2 30" xfId="15899"/>
    <cellStyle name="Note 2 3 2 2 30 2" xfId="33459"/>
    <cellStyle name="Note 2 3 2 2 30 3" xfId="50947"/>
    <cellStyle name="Note 2 3 2 2 31" xfId="16447"/>
    <cellStyle name="Note 2 3 2 2 31 2" xfId="34007"/>
    <cellStyle name="Note 2 3 2 2 31 3" xfId="51495"/>
    <cellStyle name="Note 2 3 2 2 32" xfId="16980"/>
    <cellStyle name="Note 2 3 2 2 32 2" xfId="34540"/>
    <cellStyle name="Note 2 3 2 2 32 3" xfId="52028"/>
    <cellStyle name="Note 2 3 2 2 33" xfId="17501"/>
    <cellStyle name="Note 2 3 2 2 33 2" xfId="35061"/>
    <cellStyle name="Note 2 3 2 2 33 3" xfId="52549"/>
    <cellStyle name="Note 2 3 2 2 34" xfId="18105"/>
    <cellStyle name="Note 2 3 2 2 35" xfId="35593"/>
    <cellStyle name="Note 2 3 2 2 36" xfId="53319"/>
    <cellStyle name="Note 2 3 2 2 37" xfId="53026"/>
    <cellStyle name="Note 2 3 2 2 4" xfId="2135"/>
    <cellStyle name="Note 2 3 2 2 4 2" xfId="19727"/>
    <cellStyle name="Note 2 3 2 2 4 3" xfId="37215"/>
    <cellStyle name="Note 2 3 2 2 5" xfId="2571"/>
    <cellStyle name="Note 2 3 2 2 5 2" xfId="20163"/>
    <cellStyle name="Note 2 3 2 2 5 3" xfId="37651"/>
    <cellStyle name="Note 2 3 2 2 6" xfId="3098"/>
    <cellStyle name="Note 2 3 2 2 6 2" xfId="20690"/>
    <cellStyle name="Note 2 3 2 2 6 3" xfId="38178"/>
    <cellStyle name="Note 2 3 2 2 7" xfId="3421"/>
    <cellStyle name="Note 2 3 2 2 7 2" xfId="21013"/>
    <cellStyle name="Note 2 3 2 2 7 3" xfId="38501"/>
    <cellStyle name="Note 2 3 2 2 8" xfId="3846"/>
    <cellStyle name="Note 2 3 2 2 8 2" xfId="21438"/>
    <cellStyle name="Note 2 3 2 2 8 3" xfId="38926"/>
    <cellStyle name="Note 2 3 2 2 9" xfId="4267"/>
    <cellStyle name="Note 2 3 2 2 9 2" xfId="21859"/>
    <cellStyle name="Note 2 3 2 2 9 3" xfId="39347"/>
    <cellStyle name="Note 2 3 2 20" xfId="8756"/>
    <cellStyle name="Note 2 3 2 20 2" xfId="26316"/>
    <cellStyle name="Note 2 3 2 20 3" xfId="43804"/>
    <cellStyle name="Note 2 3 2 21" xfId="9324"/>
    <cellStyle name="Note 2 3 2 21 2" xfId="26884"/>
    <cellStyle name="Note 2 3 2 21 3" xfId="44372"/>
    <cellStyle name="Note 2 3 2 22" xfId="9904"/>
    <cellStyle name="Note 2 3 2 22 2" xfId="27464"/>
    <cellStyle name="Note 2 3 2 22 3" xfId="44952"/>
    <cellStyle name="Note 2 3 2 23" xfId="6436"/>
    <cellStyle name="Note 2 3 2 23 2" xfId="23996"/>
    <cellStyle name="Note 2 3 2 23 3" xfId="41484"/>
    <cellStyle name="Note 2 3 2 24" xfId="11561"/>
    <cellStyle name="Note 2 3 2 24 2" xfId="29121"/>
    <cellStyle name="Note 2 3 2 24 3" xfId="46609"/>
    <cellStyle name="Note 2 3 2 25" xfId="12141"/>
    <cellStyle name="Note 2 3 2 25 2" xfId="29701"/>
    <cellStyle name="Note 2 3 2 25 3" xfId="47189"/>
    <cellStyle name="Note 2 3 2 26" xfId="12719"/>
    <cellStyle name="Note 2 3 2 26 2" xfId="30279"/>
    <cellStyle name="Note 2 3 2 26 3" xfId="47767"/>
    <cellStyle name="Note 2 3 2 27" xfId="13295"/>
    <cellStyle name="Note 2 3 2 27 2" xfId="30855"/>
    <cellStyle name="Note 2 3 2 27 3" xfId="48343"/>
    <cellStyle name="Note 2 3 2 28" xfId="13871"/>
    <cellStyle name="Note 2 3 2 28 2" xfId="31431"/>
    <cellStyle name="Note 2 3 2 28 3" xfId="48919"/>
    <cellStyle name="Note 2 3 2 29" xfId="14433"/>
    <cellStyle name="Note 2 3 2 29 2" xfId="31993"/>
    <cellStyle name="Note 2 3 2 29 3" xfId="49481"/>
    <cellStyle name="Note 2 3 2 3" xfId="891"/>
    <cellStyle name="Note 2 3 2 3 10" xfId="4808"/>
    <cellStyle name="Note 2 3 2 3 10 2" xfId="22400"/>
    <cellStyle name="Note 2 3 2 3 10 3" xfId="39888"/>
    <cellStyle name="Note 2 3 2 3 11" xfId="5209"/>
    <cellStyle name="Note 2 3 2 3 11 2" xfId="22801"/>
    <cellStyle name="Note 2 3 2 3 11 3" xfId="40289"/>
    <cellStyle name="Note 2 3 2 3 12" xfId="5609"/>
    <cellStyle name="Note 2 3 2 3 12 2" xfId="23201"/>
    <cellStyle name="Note 2 3 2 3 12 3" xfId="40689"/>
    <cellStyle name="Note 2 3 2 3 13" xfId="6354"/>
    <cellStyle name="Note 2 3 2 3 13 2" xfId="23914"/>
    <cellStyle name="Note 2 3 2 3 13 3" xfId="41402"/>
    <cellStyle name="Note 2 3 2 3 14" xfId="6955"/>
    <cellStyle name="Note 2 3 2 3 14 2" xfId="24515"/>
    <cellStyle name="Note 2 3 2 3 14 3" xfId="42003"/>
    <cellStyle name="Note 2 3 2 3 15" xfId="7535"/>
    <cellStyle name="Note 2 3 2 3 15 2" xfId="25095"/>
    <cellStyle name="Note 2 3 2 3 15 3" xfId="42583"/>
    <cellStyle name="Note 2 3 2 3 16" xfId="8103"/>
    <cellStyle name="Note 2 3 2 3 16 2" xfId="25663"/>
    <cellStyle name="Note 2 3 2 3 16 3" xfId="43151"/>
    <cellStyle name="Note 2 3 2 3 17" xfId="8671"/>
    <cellStyle name="Note 2 3 2 3 17 2" xfId="26231"/>
    <cellStyle name="Note 2 3 2 3 17 3" xfId="43719"/>
    <cellStyle name="Note 2 3 2 3 18" xfId="9239"/>
    <cellStyle name="Note 2 3 2 3 18 2" xfId="26799"/>
    <cellStyle name="Note 2 3 2 3 18 3" xfId="44287"/>
    <cellStyle name="Note 2 3 2 3 19" xfId="9807"/>
    <cellStyle name="Note 2 3 2 3 19 2" xfId="27367"/>
    <cellStyle name="Note 2 3 2 3 19 3" xfId="44855"/>
    <cellStyle name="Note 2 3 2 3 2" xfId="1384"/>
    <cellStyle name="Note 2 3 2 3 2 2" xfId="18976"/>
    <cellStyle name="Note 2 3 2 3 2 3" xfId="36464"/>
    <cellStyle name="Note 2 3 2 3 20" xfId="10386"/>
    <cellStyle name="Note 2 3 2 3 20 2" xfId="27946"/>
    <cellStyle name="Note 2 3 2 3 20 3" xfId="45434"/>
    <cellStyle name="Note 2 3 2 3 21" xfId="10953"/>
    <cellStyle name="Note 2 3 2 3 21 2" xfId="28513"/>
    <cellStyle name="Note 2 3 2 3 21 3" xfId="46001"/>
    <cellStyle name="Note 2 3 2 3 22" xfId="11463"/>
    <cellStyle name="Note 2 3 2 3 22 2" xfId="29023"/>
    <cellStyle name="Note 2 3 2 3 22 3" xfId="46511"/>
    <cellStyle name="Note 2 3 2 3 23" xfId="12044"/>
    <cellStyle name="Note 2 3 2 3 23 2" xfId="29604"/>
    <cellStyle name="Note 2 3 2 3 23 3" xfId="47092"/>
    <cellStyle name="Note 2 3 2 3 24" xfId="12622"/>
    <cellStyle name="Note 2 3 2 3 24 2" xfId="30182"/>
    <cellStyle name="Note 2 3 2 3 24 3" xfId="47670"/>
    <cellStyle name="Note 2 3 2 3 25" xfId="13198"/>
    <cellStyle name="Note 2 3 2 3 25 2" xfId="30758"/>
    <cellStyle name="Note 2 3 2 3 25 3" xfId="48246"/>
    <cellStyle name="Note 2 3 2 3 26" xfId="13774"/>
    <cellStyle name="Note 2 3 2 3 26 2" xfId="31334"/>
    <cellStyle name="Note 2 3 2 3 26 3" xfId="48822"/>
    <cellStyle name="Note 2 3 2 3 27" xfId="14348"/>
    <cellStyle name="Note 2 3 2 3 27 2" xfId="31908"/>
    <cellStyle name="Note 2 3 2 3 27 3" xfId="49396"/>
    <cellStyle name="Note 2 3 2 3 28" xfId="14904"/>
    <cellStyle name="Note 2 3 2 3 28 2" xfId="32464"/>
    <cellStyle name="Note 2 3 2 3 28 3" xfId="49952"/>
    <cellStyle name="Note 2 3 2 3 29" xfId="15461"/>
    <cellStyle name="Note 2 3 2 3 29 2" xfId="33021"/>
    <cellStyle name="Note 2 3 2 3 29 3" xfId="50509"/>
    <cellStyle name="Note 2 3 2 3 3" xfId="1820"/>
    <cellStyle name="Note 2 3 2 3 3 2" xfId="19412"/>
    <cellStyle name="Note 2 3 2 3 3 3" xfId="36900"/>
    <cellStyle name="Note 2 3 2 3 30" xfId="16019"/>
    <cellStyle name="Note 2 3 2 3 30 2" xfId="33579"/>
    <cellStyle name="Note 2 3 2 3 30 3" xfId="51067"/>
    <cellStyle name="Note 2 3 2 3 31" xfId="16567"/>
    <cellStyle name="Note 2 3 2 3 31 2" xfId="34127"/>
    <cellStyle name="Note 2 3 2 3 31 3" xfId="51615"/>
    <cellStyle name="Note 2 3 2 3 32" xfId="17100"/>
    <cellStyle name="Note 2 3 2 3 32 2" xfId="34660"/>
    <cellStyle name="Note 2 3 2 3 32 3" xfId="52148"/>
    <cellStyle name="Note 2 3 2 3 33" xfId="17621"/>
    <cellStyle name="Note 2 3 2 3 33 2" xfId="35181"/>
    <cellStyle name="Note 2 3 2 3 33 3" xfId="52669"/>
    <cellStyle name="Note 2 3 2 3 34" xfId="18225"/>
    <cellStyle name="Note 2 3 2 3 35" xfId="35713"/>
    <cellStyle name="Note 2 3 2 3 36" xfId="53439"/>
    <cellStyle name="Note 2 3 2 3 37" xfId="53041"/>
    <cellStyle name="Note 2 3 2 3 4" xfId="2255"/>
    <cellStyle name="Note 2 3 2 3 4 2" xfId="19847"/>
    <cellStyle name="Note 2 3 2 3 4 3" xfId="37335"/>
    <cellStyle name="Note 2 3 2 3 5" xfId="2691"/>
    <cellStyle name="Note 2 3 2 3 5 2" xfId="20283"/>
    <cellStyle name="Note 2 3 2 3 5 3" xfId="37771"/>
    <cellStyle name="Note 2 3 2 3 6" xfId="2808"/>
    <cellStyle name="Note 2 3 2 3 6 2" xfId="20400"/>
    <cellStyle name="Note 2 3 2 3 6 3" xfId="37888"/>
    <cellStyle name="Note 2 3 2 3 7" xfId="3541"/>
    <cellStyle name="Note 2 3 2 3 7 2" xfId="21133"/>
    <cellStyle name="Note 2 3 2 3 7 3" xfId="38621"/>
    <cellStyle name="Note 2 3 2 3 8" xfId="3966"/>
    <cellStyle name="Note 2 3 2 3 8 2" xfId="21558"/>
    <cellStyle name="Note 2 3 2 3 8 3" xfId="39046"/>
    <cellStyle name="Note 2 3 2 3 9" xfId="4387"/>
    <cellStyle name="Note 2 3 2 3 9 2" xfId="21979"/>
    <cellStyle name="Note 2 3 2 3 9 3" xfId="39467"/>
    <cellStyle name="Note 2 3 2 30" xfId="14989"/>
    <cellStyle name="Note 2 3 2 30 2" xfId="32549"/>
    <cellStyle name="Note 2 3 2 30 3" xfId="50037"/>
    <cellStyle name="Note 2 3 2 31" xfId="15557"/>
    <cellStyle name="Note 2 3 2 31 2" xfId="33117"/>
    <cellStyle name="Note 2 3 2 31 3" xfId="50605"/>
    <cellStyle name="Note 2 3 2 32" xfId="16104"/>
    <cellStyle name="Note 2 3 2 32 2" xfId="33664"/>
    <cellStyle name="Note 2 3 2 32 3" xfId="51152"/>
    <cellStyle name="Note 2 3 2 33" xfId="16663"/>
    <cellStyle name="Note 2 3 2 33 2" xfId="34223"/>
    <cellStyle name="Note 2 3 2 33 3" xfId="51711"/>
    <cellStyle name="Note 2 3 2 34" xfId="17185"/>
    <cellStyle name="Note 2 3 2 34 2" xfId="34745"/>
    <cellStyle name="Note 2 3 2 34 3" xfId="52233"/>
    <cellStyle name="Note 2 3 2 35" xfId="17789"/>
    <cellStyle name="Note 2 3 2 36" xfId="35277"/>
    <cellStyle name="Note 2 3 2 37" xfId="53170"/>
    <cellStyle name="Note 2 3 2 38" xfId="53836"/>
    <cellStyle name="Note 2 3 2 4" xfId="1115"/>
    <cellStyle name="Note 2 3 2 4 10" xfId="10686"/>
    <cellStyle name="Note 2 3 2 4 10 2" xfId="28246"/>
    <cellStyle name="Note 2 3 2 4 10 3" xfId="45734"/>
    <cellStyle name="Note 2 3 2 4 11" xfId="11197"/>
    <cellStyle name="Note 2 3 2 4 11 2" xfId="28757"/>
    <cellStyle name="Note 2 3 2 4 11 3" xfId="46245"/>
    <cellStyle name="Note 2 3 2 4 12" xfId="11777"/>
    <cellStyle name="Note 2 3 2 4 12 2" xfId="29337"/>
    <cellStyle name="Note 2 3 2 4 12 3" xfId="46825"/>
    <cellStyle name="Note 2 3 2 4 13" xfId="12355"/>
    <cellStyle name="Note 2 3 2 4 13 2" xfId="29915"/>
    <cellStyle name="Note 2 3 2 4 13 3" xfId="47403"/>
    <cellStyle name="Note 2 3 2 4 14" xfId="12932"/>
    <cellStyle name="Note 2 3 2 4 14 2" xfId="30492"/>
    <cellStyle name="Note 2 3 2 4 14 3" xfId="47980"/>
    <cellStyle name="Note 2 3 2 4 15" xfId="13507"/>
    <cellStyle name="Note 2 3 2 4 15 2" xfId="31067"/>
    <cellStyle name="Note 2 3 2 4 15 3" xfId="48555"/>
    <cellStyle name="Note 2 3 2 4 16" xfId="14082"/>
    <cellStyle name="Note 2 3 2 4 16 2" xfId="31642"/>
    <cellStyle name="Note 2 3 2 4 16 3" xfId="49130"/>
    <cellStyle name="Note 2 3 2 4 17" xfId="14639"/>
    <cellStyle name="Note 2 3 2 4 17 2" xfId="32199"/>
    <cellStyle name="Note 2 3 2 4 17 3" xfId="49687"/>
    <cellStyle name="Note 2 3 2 4 18" xfId="15195"/>
    <cellStyle name="Note 2 3 2 4 18 2" xfId="32755"/>
    <cellStyle name="Note 2 3 2 4 18 3" xfId="50243"/>
    <cellStyle name="Note 2 3 2 4 19" xfId="15756"/>
    <cellStyle name="Note 2 3 2 4 19 2" xfId="33316"/>
    <cellStyle name="Note 2 3 2 4 19 3" xfId="50804"/>
    <cellStyle name="Note 2 3 2 4 2" xfId="6087"/>
    <cellStyle name="Note 2 3 2 4 2 2" xfId="23657"/>
    <cellStyle name="Note 2 3 2 4 2 3" xfId="41145"/>
    <cellStyle name="Note 2 3 2 4 20" xfId="16302"/>
    <cellStyle name="Note 2 3 2 4 20 2" xfId="33862"/>
    <cellStyle name="Note 2 3 2 4 20 3" xfId="51350"/>
    <cellStyle name="Note 2 3 2 4 21" xfId="16843"/>
    <cellStyle name="Note 2 3 2 4 21 2" xfId="34403"/>
    <cellStyle name="Note 2 3 2 4 21 3" xfId="51891"/>
    <cellStyle name="Note 2 3 2 4 22" xfId="17364"/>
    <cellStyle name="Note 2 3 2 4 22 2" xfId="34924"/>
    <cellStyle name="Note 2 3 2 4 22 3" xfId="52412"/>
    <cellStyle name="Note 2 3 2 4 23" xfId="17968"/>
    <cellStyle name="Note 2 3 2 4 24" xfId="35456"/>
    <cellStyle name="Note 2 3 2 4 3" xfId="6688"/>
    <cellStyle name="Note 2 3 2 4 3 2" xfId="24248"/>
    <cellStyle name="Note 2 3 2 4 3 3" xfId="41736"/>
    <cellStyle name="Note 2 3 2 4 4" xfId="7268"/>
    <cellStyle name="Note 2 3 2 4 4 2" xfId="24828"/>
    <cellStyle name="Note 2 3 2 4 4 3" xfId="42316"/>
    <cellStyle name="Note 2 3 2 4 5" xfId="7836"/>
    <cellStyle name="Note 2 3 2 4 5 2" xfId="25396"/>
    <cellStyle name="Note 2 3 2 4 5 3" xfId="42884"/>
    <cellStyle name="Note 2 3 2 4 6" xfId="8404"/>
    <cellStyle name="Note 2 3 2 4 6 2" xfId="25964"/>
    <cellStyle name="Note 2 3 2 4 6 3" xfId="43452"/>
    <cellStyle name="Note 2 3 2 4 7" xfId="8972"/>
    <cellStyle name="Note 2 3 2 4 7 2" xfId="26532"/>
    <cellStyle name="Note 2 3 2 4 7 3" xfId="44020"/>
    <cellStyle name="Note 2 3 2 4 8" xfId="9540"/>
    <cellStyle name="Note 2 3 2 4 8 2" xfId="27100"/>
    <cellStyle name="Note 2 3 2 4 8 3" xfId="44588"/>
    <cellStyle name="Note 2 3 2 4 9" xfId="10119"/>
    <cellStyle name="Note 2 3 2 4 9 2" xfId="27679"/>
    <cellStyle name="Note 2 3 2 4 9 3" xfId="45167"/>
    <cellStyle name="Note 2 3 2 5" xfId="1551"/>
    <cellStyle name="Note 2 3 2 5 2" xfId="19143"/>
    <cellStyle name="Note 2 3 2 5 3" xfId="36631"/>
    <cellStyle name="Note 2 3 2 6" xfId="1986"/>
    <cellStyle name="Note 2 3 2 6 2" xfId="19578"/>
    <cellStyle name="Note 2 3 2 6 3" xfId="37066"/>
    <cellStyle name="Note 2 3 2 7" xfId="2422"/>
    <cellStyle name="Note 2 3 2 7 2" xfId="20014"/>
    <cellStyle name="Note 2 3 2 7 3" xfId="37502"/>
    <cellStyle name="Note 2 3 2 8" xfId="2906"/>
    <cellStyle name="Note 2 3 2 8 2" xfId="20498"/>
    <cellStyle name="Note 2 3 2 8 3" xfId="37986"/>
    <cellStyle name="Note 2 3 2 9" xfId="3273"/>
    <cellStyle name="Note 2 3 2 9 2" xfId="20865"/>
    <cellStyle name="Note 2 3 2 9 3" xfId="38353"/>
    <cellStyle name="Note 2 3 20" xfId="5799"/>
    <cellStyle name="Note 2 3 20 2" xfId="23391"/>
    <cellStyle name="Note 2 3 20 3" xfId="40879"/>
    <cellStyle name="Note 2 3 21" xfId="6616"/>
    <cellStyle name="Note 2 3 21 2" xfId="24176"/>
    <cellStyle name="Note 2 3 21 3" xfId="41664"/>
    <cellStyle name="Note 2 3 22" xfId="7250"/>
    <cellStyle name="Note 2 3 22 2" xfId="24810"/>
    <cellStyle name="Note 2 3 22 3" xfId="42298"/>
    <cellStyle name="Note 2 3 23" xfId="7818"/>
    <cellStyle name="Note 2 3 23 2" xfId="25378"/>
    <cellStyle name="Note 2 3 23 3" xfId="42866"/>
    <cellStyle name="Note 2 3 24" xfId="8386"/>
    <cellStyle name="Note 2 3 24 2" xfId="25946"/>
    <cellStyle name="Note 2 3 24 3" xfId="43434"/>
    <cellStyle name="Note 2 3 25" xfId="7196"/>
    <cellStyle name="Note 2 3 25 2" xfId="24756"/>
    <cellStyle name="Note 2 3 25 3" xfId="42244"/>
    <cellStyle name="Note 2 3 26" xfId="10668"/>
    <cellStyle name="Note 2 3 26 2" xfId="28228"/>
    <cellStyle name="Note 2 3 26 3" xfId="45716"/>
    <cellStyle name="Note 2 3 27" xfId="10494"/>
    <cellStyle name="Note 2 3 27 2" xfId="28054"/>
    <cellStyle name="Note 2 3 27 3" xfId="45542"/>
    <cellStyle name="Note 2 3 28" xfId="11144"/>
    <cellStyle name="Note 2 3 28 2" xfId="28704"/>
    <cellStyle name="Note 2 3 28 3" xfId="46192"/>
    <cellStyle name="Note 2 3 29" xfId="11544"/>
    <cellStyle name="Note 2 3 29 2" xfId="29104"/>
    <cellStyle name="Note 2 3 29 3" xfId="46592"/>
    <cellStyle name="Note 2 3 3" xfId="593"/>
    <cellStyle name="Note 2 3 3 10" xfId="3674"/>
    <cellStyle name="Note 2 3 3 10 2" xfId="21266"/>
    <cellStyle name="Note 2 3 3 10 3" xfId="38754"/>
    <cellStyle name="Note 2 3 3 11" xfId="4095"/>
    <cellStyle name="Note 2 3 3 11 2" xfId="21687"/>
    <cellStyle name="Note 2 3 3 11 3" xfId="39175"/>
    <cellStyle name="Note 2 3 3 12" xfId="4516"/>
    <cellStyle name="Note 2 3 3 12 2" xfId="22108"/>
    <cellStyle name="Note 2 3 3 12 3" xfId="39596"/>
    <cellStyle name="Note 2 3 3 13" xfId="4928"/>
    <cellStyle name="Note 2 3 3 13 2" xfId="22520"/>
    <cellStyle name="Note 2 3 3 13 3" xfId="40008"/>
    <cellStyle name="Note 2 3 3 14" xfId="5328"/>
    <cellStyle name="Note 2 3 3 14 2" xfId="22920"/>
    <cellStyle name="Note 2 3 3 14 3" xfId="40408"/>
    <cellStyle name="Note 2 3 3 15" xfId="5844"/>
    <cellStyle name="Note 2 3 3 15 2" xfId="23436"/>
    <cellStyle name="Note 2 3 3 15 3" xfId="40924"/>
    <cellStyle name="Note 2 3 3 16" xfId="6444"/>
    <cellStyle name="Note 2 3 3 16 2" xfId="24004"/>
    <cellStyle name="Note 2 3 3 16 3" xfId="41492"/>
    <cellStyle name="Note 2 3 3 17" xfId="5802"/>
    <cellStyle name="Note 2 3 3 17 2" xfId="23394"/>
    <cellStyle name="Note 2 3 3 17 3" xfId="40882"/>
    <cellStyle name="Note 2 3 3 18" xfId="6703"/>
    <cellStyle name="Note 2 3 3 18 2" xfId="24263"/>
    <cellStyle name="Note 2 3 3 18 3" xfId="41751"/>
    <cellStyle name="Note 2 3 3 19" xfId="6650"/>
    <cellStyle name="Note 2 3 3 19 2" xfId="24210"/>
    <cellStyle name="Note 2 3 3 19 3" xfId="41698"/>
    <cellStyle name="Note 2 3 3 2" xfId="747"/>
    <cellStyle name="Note 2 3 3 2 10" xfId="4664"/>
    <cellStyle name="Note 2 3 3 2 10 2" xfId="22256"/>
    <cellStyle name="Note 2 3 3 2 10 3" xfId="39744"/>
    <cellStyle name="Note 2 3 3 2 11" xfId="5065"/>
    <cellStyle name="Note 2 3 3 2 11 2" xfId="22657"/>
    <cellStyle name="Note 2 3 3 2 11 3" xfId="40145"/>
    <cellStyle name="Note 2 3 3 2 12" xfId="5465"/>
    <cellStyle name="Note 2 3 3 2 12 2" xfId="23057"/>
    <cellStyle name="Note 2 3 3 2 12 3" xfId="40545"/>
    <cellStyle name="Note 2 3 3 2 13" xfId="6210"/>
    <cellStyle name="Note 2 3 3 2 13 2" xfId="23770"/>
    <cellStyle name="Note 2 3 3 2 13 3" xfId="41258"/>
    <cellStyle name="Note 2 3 3 2 14" xfId="6811"/>
    <cellStyle name="Note 2 3 3 2 14 2" xfId="24371"/>
    <cellStyle name="Note 2 3 3 2 14 3" xfId="41859"/>
    <cellStyle name="Note 2 3 3 2 15" xfId="7391"/>
    <cellStyle name="Note 2 3 3 2 15 2" xfId="24951"/>
    <cellStyle name="Note 2 3 3 2 15 3" xfId="42439"/>
    <cellStyle name="Note 2 3 3 2 16" xfId="7959"/>
    <cellStyle name="Note 2 3 3 2 16 2" xfId="25519"/>
    <cellStyle name="Note 2 3 3 2 16 3" xfId="43007"/>
    <cellStyle name="Note 2 3 3 2 17" xfId="8527"/>
    <cellStyle name="Note 2 3 3 2 17 2" xfId="26087"/>
    <cellStyle name="Note 2 3 3 2 17 3" xfId="43575"/>
    <cellStyle name="Note 2 3 3 2 18" xfId="9095"/>
    <cellStyle name="Note 2 3 3 2 18 2" xfId="26655"/>
    <cellStyle name="Note 2 3 3 2 18 3" xfId="44143"/>
    <cellStyle name="Note 2 3 3 2 19" xfId="9663"/>
    <cellStyle name="Note 2 3 3 2 19 2" xfId="27223"/>
    <cellStyle name="Note 2 3 3 2 19 3" xfId="44711"/>
    <cellStyle name="Note 2 3 3 2 2" xfId="1240"/>
    <cellStyle name="Note 2 3 3 2 2 2" xfId="18832"/>
    <cellStyle name="Note 2 3 3 2 2 3" xfId="36320"/>
    <cellStyle name="Note 2 3 3 2 20" xfId="10242"/>
    <cellStyle name="Note 2 3 3 2 20 2" xfId="27802"/>
    <cellStyle name="Note 2 3 3 2 20 3" xfId="45290"/>
    <cellStyle name="Note 2 3 3 2 21" xfId="10809"/>
    <cellStyle name="Note 2 3 3 2 21 2" xfId="28369"/>
    <cellStyle name="Note 2 3 3 2 21 3" xfId="45857"/>
    <cellStyle name="Note 2 3 3 2 22" xfId="11319"/>
    <cellStyle name="Note 2 3 3 2 22 2" xfId="28879"/>
    <cellStyle name="Note 2 3 3 2 22 3" xfId="46367"/>
    <cellStyle name="Note 2 3 3 2 23" xfId="11900"/>
    <cellStyle name="Note 2 3 3 2 23 2" xfId="29460"/>
    <cellStyle name="Note 2 3 3 2 23 3" xfId="46948"/>
    <cellStyle name="Note 2 3 3 2 24" xfId="12478"/>
    <cellStyle name="Note 2 3 3 2 24 2" xfId="30038"/>
    <cellStyle name="Note 2 3 3 2 24 3" xfId="47526"/>
    <cellStyle name="Note 2 3 3 2 25" xfId="13054"/>
    <cellStyle name="Note 2 3 3 2 25 2" xfId="30614"/>
    <cellStyle name="Note 2 3 3 2 25 3" xfId="48102"/>
    <cellStyle name="Note 2 3 3 2 26" xfId="13630"/>
    <cellStyle name="Note 2 3 3 2 26 2" xfId="31190"/>
    <cellStyle name="Note 2 3 3 2 26 3" xfId="48678"/>
    <cellStyle name="Note 2 3 3 2 27" xfId="14204"/>
    <cellStyle name="Note 2 3 3 2 27 2" xfId="31764"/>
    <cellStyle name="Note 2 3 3 2 27 3" xfId="49252"/>
    <cellStyle name="Note 2 3 3 2 28" xfId="14760"/>
    <cellStyle name="Note 2 3 3 2 28 2" xfId="32320"/>
    <cellStyle name="Note 2 3 3 2 28 3" xfId="49808"/>
    <cellStyle name="Note 2 3 3 2 29" xfId="15317"/>
    <cellStyle name="Note 2 3 3 2 29 2" xfId="32877"/>
    <cellStyle name="Note 2 3 3 2 29 3" xfId="50365"/>
    <cellStyle name="Note 2 3 3 2 3" xfId="1676"/>
    <cellStyle name="Note 2 3 3 2 3 2" xfId="19268"/>
    <cellStyle name="Note 2 3 3 2 3 3" xfId="36756"/>
    <cellStyle name="Note 2 3 3 2 30" xfId="15875"/>
    <cellStyle name="Note 2 3 3 2 30 2" xfId="33435"/>
    <cellStyle name="Note 2 3 3 2 30 3" xfId="50923"/>
    <cellStyle name="Note 2 3 3 2 31" xfId="16423"/>
    <cellStyle name="Note 2 3 3 2 31 2" xfId="33983"/>
    <cellStyle name="Note 2 3 3 2 31 3" xfId="51471"/>
    <cellStyle name="Note 2 3 3 2 32" xfId="16956"/>
    <cellStyle name="Note 2 3 3 2 32 2" xfId="34516"/>
    <cellStyle name="Note 2 3 3 2 32 3" xfId="52004"/>
    <cellStyle name="Note 2 3 3 2 33" xfId="17477"/>
    <cellStyle name="Note 2 3 3 2 33 2" xfId="35037"/>
    <cellStyle name="Note 2 3 3 2 33 3" xfId="52525"/>
    <cellStyle name="Note 2 3 3 2 34" xfId="18081"/>
    <cellStyle name="Note 2 3 3 2 35" xfId="35569"/>
    <cellStyle name="Note 2 3 3 2 36" xfId="53295"/>
    <cellStyle name="Note 2 3 3 2 37" xfId="53774"/>
    <cellStyle name="Note 2 3 3 2 4" xfId="2111"/>
    <cellStyle name="Note 2 3 3 2 4 2" xfId="19703"/>
    <cellStyle name="Note 2 3 3 2 4 3" xfId="37191"/>
    <cellStyle name="Note 2 3 3 2 5" xfId="2547"/>
    <cellStyle name="Note 2 3 3 2 5 2" xfId="20139"/>
    <cellStyle name="Note 2 3 3 2 5 3" xfId="37627"/>
    <cellStyle name="Note 2 3 3 2 6" xfId="453"/>
    <cellStyle name="Note 2 3 3 2 6 2" xfId="18500"/>
    <cellStyle name="Note 2 3 3 2 6 3" xfId="35988"/>
    <cellStyle name="Note 2 3 3 2 7" xfId="3397"/>
    <cellStyle name="Note 2 3 3 2 7 2" xfId="20989"/>
    <cellStyle name="Note 2 3 3 2 7 3" xfId="38477"/>
    <cellStyle name="Note 2 3 3 2 8" xfId="3822"/>
    <cellStyle name="Note 2 3 3 2 8 2" xfId="21414"/>
    <cellStyle name="Note 2 3 3 2 8 3" xfId="38902"/>
    <cellStyle name="Note 2 3 3 2 9" xfId="4243"/>
    <cellStyle name="Note 2 3 3 2 9 2" xfId="21835"/>
    <cellStyle name="Note 2 3 3 2 9 3" xfId="39323"/>
    <cellStyle name="Note 2 3 3 20" xfId="7231"/>
    <cellStyle name="Note 2 3 3 20 2" xfId="24791"/>
    <cellStyle name="Note 2 3 3 20 3" xfId="42279"/>
    <cellStyle name="Note 2 3 3 21" xfId="7799"/>
    <cellStyle name="Note 2 3 3 21 2" xfId="25359"/>
    <cellStyle name="Note 2 3 3 21 3" xfId="42847"/>
    <cellStyle name="Note 2 3 3 22" xfId="8921"/>
    <cellStyle name="Note 2 3 3 22 2" xfId="26481"/>
    <cellStyle name="Note 2 3 3 22 3" xfId="43969"/>
    <cellStyle name="Note 2 3 3 23" xfId="8204"/>
    <cellStyle name="Note 2 3 3 23 2" xfId="25764"/>
    <cellStyle name="Note 2 3 3 23 3" xfId="43252"/>
    <cellStyle name="Note 2 3 3 24" xfId="9333"/>
    <cellStyle name="Note 2 3 3 24 2" xfId="26893"/>
    <cellStyle name="Note 2 3 3 24 3" xfId="44381"/>
    <cellStyle name="Note 2 3 3 25" xfId="10466"/>
    <cellStyle name="Note 2 3 3 25 2" xfId="28026"/>
    <cellStyle name="Note 2 3 3 25 3" xfId="45514"/>
    <cellStyle name="Note 2 3 3 26" xfId="10634"/>
    <cellStyle name="Note 2 3 3 26 2" xfId="28194"/>
    <cellStyle name="Note 2 3 3 26 3" xfId="45682"/>
    <cellStyle name="Note 2 3 3 27" xfId="7852"/>
    <cellStyle name="Note 2 3 3 27 2" xfId="25412"/>
    <cellStyle name="Note 2 3 3 27 3" xfId="42900"/>
    <cellStyle name="Note 2 3 3 28" xfId="10616"/>
    <cellStyle name="Note 2 3 3 28 2" xfId="28176"/>
    <cellStyle name="Note 2 3 3 28 3" xfId="45664"/>
    <cellStyle name="Note 2 3 3 29" xfId="13522"/>
    <cellStyle name="Note 2 3 3 29 2" xfId="31082"/>
    <cellStyle name="Note 2 3 3 29 3" xfId="48570"/>
    <cellStyle name="Note 2 3 3 3" xfId="867"/>
    <cellStyle name="Note 2 3 3 3 10" xfId="4784"/>
    <cellStyle name="Note 2 3 3 3 10 2" xfId="22376"/>
    <cellStyle name="Note 2 3 3 3 10 3" xfId="39864"/>
    <cellStyle name="Note 2 3 3 3 11" xfId="5185"/>
    <cellStyle name="Note 2 3 3 3 11 2" xfId="22777"/>
    <cellStyle name="Note 2 3 3 3 11 3" xfId="40265"/>
    <cellStyle name="Note 2 3 3 3 12" xfId="5585"/>
    <cellStyle name="Note 2 3 3 3 12 2" xfId="23177"/>
    <cellStyle name="Note 2 3 3 3 12 3" xfId="40665"/>
    <cellStyle name="Note 2 3 3 3 13" xfId="6330"/>
    <cellStyle name="Note 2 3 3 3 13 2" xfId="23890"/>
    <cellStyle name="Note 2 3 3 3 13 3" xfId="41378"/>
    <cellStyle name="Note 2 3 3 3 14" xfId="6931"/>
    <cellStyle name="Note 2 3 3 3 14 2" xfId="24491"/>
    <cellStyle name="Note 2 3 3 3 14 3" xfId="41979"/>
    <cellStyle name="Note 2 3 3 3 15" xfId="7511"/>
    <cellStyle name="Note 2 3 3 3 15 2" xfId="25071"/>
    <cellStyle name="Note 2 3 3 3 15 3" xfId="42559"/>
    <cellStyle name="Note 2 3 3 3 16" xfId="8079"/>
    <cellStyle name="Note 2 3 3 3 16 2" xfId="25639"/>
    <cellStyle name="Note 2 3 3 3 16 3" xfId="43127"/>
    <cellStyle name="Note 2 3 3 3 17" xfId="8647"/>
    <cellStyle name="Note 2 3 3 3 17 2" xfId="26207"/>
    <cellStyle name="Note 2 3 3 3 17 3" xfId="43695"/>
    <cellStyle name="Note 2 3 3 3 18" xfId="9215"/>
    <cellStyle name="Note 2 3 3 3 18 2" xfId="26775"/>
    <cellStyle name="Note 2 3 3 3 18 3" xfId="44263"/>
    <cellStyle name="Note 2 3 3 3 19" xfId="9783"/>
    <cellStyle name="Note 2 3 3 3 19 2" xfId="27343"/>
    <cellStyle name="Note 2 3 3 3 19 3" xfId="44831"/>
    <cellStyle name="Note 2 3 3 3 2" xfId="1360"/>
    <cellStyle name="Note 2 3 3 3 2 2" xfId="18952"/>
    <cellStyle name="Note 2 3 3 3 2 3" xfId="36440"/>
    <cellStyle name="Note 2 3 3 3 20" xfId="10362"/>
    <cellStyle name="Note 2 3 3 3 20 2" xfId="27922"/>
    <cellStyle name="Note 2 3 3 3 20 3" xfId="45410"/>
    <cellStyle name="Note 2 3 3 3 21" xfId="10929"/>
    <cellStyle name="Note 2 3 3 3 21 2" xfId="28489"/>
    <cellStyle name="Note 2 3 3 3 21 3" xfId="45977"/>
    <cellStyle name="Note 2 3 3 3 22" xfId="11439"/>
    <cellStyle name="Note 2 3 3 3 22 2" xfId="28999"/>
    <cellStyle name="Note 2 3 3 3 22 3" xfId="46487"/>
    <cellStyle name="Note 2 3 3 3 23" xfId="12020"/>
    <cellStyle name="Note 2 3 3 3 23 2" xfId="29580"/>
    <cellStyle name="Note 2 3 3 3 23 3" xfId="47068"/>
    <cellStyle name="Note 2 3 3 3 24" xfId="12598"/>
    <cellStyle name="Note 2 3 3 3 24 2" xfId="30158"/>
    <cellStyle name="Note 2 3 3 3 24 3" xfId="47646"/>
    <cellStyle name="Note 2 3 3 3 25" xfId="13174"/>
    <cellStyle name="Note 2 3 3 3 25 2" xfId="30734"/>
    <cellStyle name="Note 2 3 3 3 25 3" xfId="48222"/>
    <cellStyle name="Note 2 3 3 3 26" xfId="13750"/>
    <cellStyle name="Note 2 3 3 3 26 2" xfId="31310"/>
    <cellStyle name="Note 2 3 3 3 26 3" xfId="48798"/>
    <cellStyle name="Note 2 3 3 3 27" xfId="14324"/>
    <cellStyle name="Note 2 3 3 3 27 2" xfId="31884"/>
    <cellStyle name="Note 2 3 3 3 27 3" xfId="49372"/>
    <cellStyle name="Note 2 3 3 3 28" xfId="14880"/>
    <cellStyle name="Note 2 3 3 3 28 2" xfId="32440"/>
    <cellStyle name="Note 2 3 3 3 28 3" xfId="49928"/>
    <cellStyle name="Note 2 3 3 3 29" xfId="15437"/>
    <cellStyle name="Note 2 3 3 3 29 2" xfId="32997"/>
    <cellStyle name="Note 2 3 3 3 29 3" xfId="50485"/>
    <cellStyle name="Note 2 3 3 3 3" xfId="1796"/>
    <cellStyle name="Note 2 3 3 3 3 2" xfId="19388"/>
    <cellStyle name="Note 2 3 3 3 3 3" xfId="36876"/>
    <cellStyle name="Note 2 3 3 3 30" xfId="15995"/>
    <cellStyle name="Note 2 3 3 3 30 2" xfId="33555"/>
    <cellStyle name="Note 2 3 3 3 30 3" xfId="51043"/>
    <cellStyle name="Note 2 3 3 3 31" xfId="16543"/>
    <cellStyle name="Note 2 3 3 3 31 2" xfId="34103"/>
    <cellStyle name="Note 2 3 3 3 31 3" xfId="51591"/>
    <cellStyle name="Note 2 3 3 3 32" xfId="17076"/>
    <cellStyle name="Note 2 3 3 3 32 2" xfId="34636"/>
    <cellStyle name="Note 2 3 3 3 32 3" xfId="52124"/>
    <cellStyle name="Note 2 3 3 3 33" xfId="17597"/>
    <cellStyle name="Note 2 3 3 3 33 2" xfId="35157"/>
    <cellStyle name="Note 2 3 3 3 33 3" xfId="52645"/>
    <cellStyle name="Note 2 3 3 3 34" xfId="18201"/>
    <cellStyle name="Note 2 3 3 3 35" xfId="35689"/>
    <cellStyle name="Note 2 3 3 3 36" xfId="53415"/>
    <cellStyle name="Note 2 3 3 3 37" xfId="53135"/>
    <cellStyle name="Note 2 3 3 3 4" xfId="2231"/>
    <cellStyle name="Note 2 3 3 3 4 2" xfId="19823"/>
    <cellStyle name="Note 2 3 3 3 4 3" xfId="37311"/>
    <cellStyle name="Note 2 3 3 3 5" xfId="2667"/>
    <cellStyle name="Note 2 3 3 3 5 2" xfId="20259"/>
    <cellStyle name="Note 2 3 3 3 5 3" xfId="37747"/>
    <cellStyle name="Note 2 3 3 3 6" xfId="2854"/>
    <cellStyle name="Note 2 3 3 3 6 2" xfId="20446"/>
    <cellStyle name="Note 2 3 3 3 6 3" xfId="37934"/>
    <cellStyle name="Note 2 3 3 3 7" xfId="3517"/>
    <cellStyle name="Note 2 3 3 3 7 2" xfId="21109"/>
    <cellStyle name="Note 2 3 3 3 7 3" xfId="38597"/>
    <cellStyle name="Note 2 3 3 3 8" xfId="3942"/>
    <cellStyle name="Note 2 3 3 3 8 2" xfId="21534"/>
    <cellStyle name="Note 2 3 3 3 8 3" xfId="39022"/>
    <cellStyle name="Note 2 3 3 3 9" xfId="4363"/>
    <cellStyle name="Note 2 3 3 3 9 2" xfId="21955"/>
    <cellStyle name="Note 2 3 3 3 9 3" xfId="39443"/>
    <cellStyle name="Note 2 3 3 30" xfId="13471"/>
    <cellStyle name="Note 2 3 3 30 2" xfId="31031"/>
    <cellStyle name="Note 2 3 3 30 3" xfId="48519"/>
    <cellStyle name="Note 2 3 3 31" xfId="14592"/>
    <cellStyle name="Note 2 3 3 31 2" xfId="32152"/>
    <cellStyle name="Note 2 3 3 31 3" xfId="49640"/>
    <cellStyle name="Note 2 3 3 32" xfId="15209"/>
    <cellStyle name="Note 2 3 3 32 2" xfId="32769"/>
    <cellStyle name="Note 2 3 3 32 3" xfId="50257"/>
    <cellStyle name="Note 2 3 3 33" xfId="15711"/>
    <cellStyle name="Note 2 3 3 33 2" xfId="33271"/>
    <cellStyle name="Note 2 3 3 33 3" xfId="50759"/>
    <cellStyle name="Note 2 3 3 34" xfId="16315"/>
    <cellStyle name="Note 2 3 3 34 2" xfId="33875"/>
    <cellStyle name="Note 2 3 3 34 3" xfId="51363"/>
    <cellStyle name="Note 2 3 3 35" xfId="17765"/>
    <cellStyle name="Note 2 3 3 36" xfId="17708"/>
    <cellStyle name="Note 2 3 3 37" xfId="53141"/>
    <cellStyle name="Note 2 3 3 38" xfId="53624"/>
    <cellStyle name="Note 2 3 3 4" xfId="1086"/>
    <cellStyle name="Note 2 3 3 4 10" xfId="10658"/>
    <cellStyle name="Note 2 3 3 4 10 2" xfId="28218"/>
    <cellStyle name="Note 2 3 3 4 10 3" xfId="45706"/>
    <cellStyle name="Note 2 3 3 4 11" xfId="11168"/>
    <cellStyle name="Note 2 3 3 4 11 2" xfId="28728"/>
    <cellStyle name="Note 2 3 3 4 11 3" xfId="46216"/>
    <cellStyle name="Note 2 3 3 4 12" xfId="11748"/>
    <cellStyle name="Note 2 3 3 4 12 2" xfId="29308"/>
    <cellStyle name="Note 2 3 3 4 12 3" xfId="46796"/>
    <cellStyle name="Note 2 3 3 4 13" xfId="12326"/>
    <cellStyle name="Note 2 3 3 4 13 2" xfId="29886"/>
    <cellStyle name="Note 2 3 3 4 13 3" xfId="47374"/>
    <cellStyle name="Note 2 3 3 4 14" xfId="12903"/>
    <cellStyle name="Note 2 3 3 4 14 2" xfId="30463"/>
    <cellStyle name="Note 2 3 3 4 14 3" xfId="47951"/>
    <cellStyle name="Note 2 3 3 4 15" xfId="13479"/>
    <cellStyle name="Note 2 3 3 4 15 2" xfId="31039"/>
    <cellStyle name="Note 2 3 3 4 15 3" xfId="48527"/>
    <cellStyle name="Note 2 3 3 4 16" xfId="14053"/>
    <cellStyle name="Note 2 3 3 4 16 2" xfId="31613"/>
    <cellStyle name="Note 2 3 3 4 16 3" xfId="49101"/>
    <cellStyle name="Note 2 3 3 4 17" xfId="14612"/>
    <cellStyle name="Note 2 3 3 4 17 2" xfId="32172"/>
    <cellStyle name="Note 2 3 3 4 17 3" xfId="49660"/>
    <cellStyle name="Note 2 3 3 4 18" xfId="15167"/>
    <cellStyle name="Note 2 3 3 4 18 2" xfId="32727"/>
    <cellStyle name="Note 2 3 3 4 18 3" xfId="50215"/>
    <cellStyle name="Note 2 3 3 4 19" xfId="15731"/>
    <cellStyle name="Note 2 3 3 4 19 2" xfId="33291"/>
    <cellStyle name="Note 2 3 3 4 19 3" xfId="50779"/>
    <cellStyle name="Note 2 3 3 4 2" xfId="6058"/>
    <cellStyle name="Note 2 3 3 4 2 2" xfId="23633"/>
    <cellStyle name="Note 2 3 3 4 2 3" xfId="41121"/>
    <cellStyle name="Note 2 3 3 4 20" xfId="16277"/>
    <cellStyle name="Note 2 3 3 4 20 2" xfId="33837"/>
    <cellStyle name="Note 2 3 3 4 20 3" xfId="51325"/>
    <cellStyle name="Note 2 3 3 4 21" xfId="16819"/>
    <cellStyle name="Note 2 3 3 4 21 2" xfId="34379"/>
    <cellStyle name="Note 2 3 3 4 21 3" xfId="51867"/>
    <cellStyle name="Note 2 3 3 4 22" xfId="17340"/>
    <cellStyle name="Note 2 3 3 4 22 2" xfId="34900"/>
    <cellStyle name="Note 2 3 3 4 22 3" xfId="52388"/>
    <cellStyle name="Note 2 3 3 4 23" xfId="17944"/>
    <cellStyle name="Note 2 3 3 4 24" xfId="35432"/>
    <cellStyle name="Note 2 3 3 4 3" xfId="6659"/>
    <cellStyle name="Note 2 3 3 4 3 2" xfId="24219"/>
    <cellStyle name="Note 2 3 3 4 3 3" xfId="41707"/>
    <cellStyle name="Note 2 3 3 4 4" xfId="7239"/>
    <cellStyle name="Note 2 3 3 4 4 2" xfId="24799"/>
    <cellStyle name="Note 2 3 3 4 4 3" xfId="42287"/>
    <cellStyle name="Note 2 3 3 4 5" xfId="7807"/>
    <cellStyle name="Note 2 3 3 4 5 2" xfId="25367"/>
    <cellStyle name="Note 2 3 3 4 5 3" xfId="42855"/>
    <cellStyle name="Note 2 3 3 4 6" xfId="8375"/>
    <cellStyle name="Note 2 3 3 4 6 2" xfId="25935"/>
    <cellStyle name="Note 2 3 3 4 6 3" xfId="43423"/>
    <cellStyle name="Note 2 3 3 4 7" xfId="8943"/>
    <cellStyle name="Note 2 3 3 4 7 2" xfId="26503"/>
    <cellStyle name="Note 2 3 3 4 7 3" xfId="43991"/>
    <cellStyle name="Note 2 3 3 4 8" xfId="9511"/>
    <cellStyle name="Note 2 3 3 4 8 2" xfId="27071"/>
    <cellStyle name="Note 2 3 3 4 8 3" xfId="44559"/>
    <cellStyle name="Note 2 3 3 4 9" xfId="10090"/>
    <cellStyle name="Note 2 3 3 4 9 2" xfId="27650"/>
    <cellStyle name="Note 2 3 3 4 9 3" xfId="45138"/>
    <cellStyle name="Note 2 3 3 5" xfId="1522"/>
    <cellStyle name="Note 2 3 3 5 2" xfId="19114"/>
    <cellStyle name="Note 2 3 3 5 3" xfId="36602"/>
    <cellStyle name="Note 2 3 3 6" xfId="1958"/>
    <cellStyle name="Note 2 3 3 6 2" xfId="19550"/>
    <cellStyle name="Note 2 3 3 6 3" xfId="37038"/>
    <cellStyle name="Note 2 3 3 7" xfId="2393"/>
    <cellStyle name="Note 2 3 3 7 2" xfId="19985"/>
    <cellStyle name="Note 2 3 3 7 3" xfId="37473"/>
    <cellStyle name="Note 2 3 3 8" xfId="1998"/>
    <cellStyle name="Note 2 3 3 8 2" xfId="19590"/>
    <cellStyle name="Note 2 3 3 8 3" xfId="37078"/>
    <cellStyle name="Note 2 3 3 9" xfId="3245"/>
    <cellStyle name="Note 2 3 3 9 2" xfId="20837"/>
    <cellStyle name="Note 2 3 3 9 3" xfId="38325"/>
    <cellStyle name="Note 2 3 30" xfId="12124"/>
    <cellStyle name="Note 2 3 30 2" xfId="29684"/>
    <cellStyle name="Note 2 3 30 3" xfId="47172"/>
    <cellStyle name="Note 2 3 31" xfId="12702"/>
    <cellStyle name="Note 2 3 31 2" xfId="30262"/>
    <cellStyle name="Note 2 3 31 3" xfId="47750"/>
    <cellStyle name="Note 2 3 32" xfId="13438"/>
    <cellStyle name="Note 2 3 32 2" xfId="30998"/>
    <cellStyle name="Note 2 3 32 3" xfId="48486"/>
    <cellStyle name="Note 2 3 33" xfId="14064"/>
    <cellStyle name="Note 2 3 33 2" xfId="31624"/>
    <cellStyle name="Note 2 3 33 3" xfId="49112"/>
    <cellStyle name="Note 2 3 34" xfId="8347"/>
    <cellStyle name="Note 2 3 34 2" xfId="25907"/>
    <cellStyle name="Note 2 3 34 3" xfId="43395"/>
    <cellStyle name="Note 2 3 35" xfId="15129"/>
    <cellStyle name="Note 2 3 35 2" xfId="32689"/>
    <cellStyle name="Note 2 3 35 3" xfId="50177"/>
    <cellStyle name="Note 2 3 36" xfId="14046"/>
    <cellStyle name="Note 2 3 36 2" xfId="31606"/>
    <cellStyle name="Note 2 3 36 3" xfId="49094"/>
    <cellStyle name="Note 2 3 37" xfId="16240"/>
    <cellStyle name="Note 2 3 37 2" xfId="33800"/>
    <cellStyle name="Note 2 3 37 3" xfId="51288"/>
    <cellStyle name="Note 2 3 38" xfId="17741"/>
    <cellStyle name="Note 2 3 39" xfId="17732"/>
    <cellStyle name="Note 2 3 4" xfId="723"/>
    <cellStyle name="Note 2 3 4 10" xfId="4640"/>
    <cellStyle name="Note 2 3 4 10 2" xfId="22232"/>
    <cellStyle name="Note 2 3 4 10 3" xfId="39720"/>
    <cellStyle name="Note 2 3 4 11" xfId="5041"/>
    <cellStyle name="Note 2 3 4 11 2" xfId="22633"/>
    <cellStyle name="Note 2 3 4 11 3" xfId="40121"/>
    <cellStyle name="Note 2 3 4 12" xfId="5441"/>
    <cellStyle name="Note 2 3 4 12 2" xfId="23033"/>
    <cellStyle name="Note 2 3 4 12 3" xfId="40521"/>
    <cellStyle name="Note 2 3 4 13" xfId="6186"/>
    <cellStyle name="Note 2 3 4 13 2" xfId="23746"/>
    <cellStyle name="Note 2 3 4 13 3" xfId="41234"/>
    <cellStyle name="Note 2 3 4 14" xfId="6787"/>
    <cellStyle name="Note 2 3 4 14 2" xfId="24347"/>
    <cellStyle name="Note 2 3 4 14 3" xfId="41835"/>
    <cellStyle name="Note 2 3 4 15" xfId="7367"/>
    <cellStyle name="Note 2 3 4 15 2" xfId="24927"/>
    <cellStyle name="Note 2 3 4 15 3" xfId="42415"/>
    <cellStyle name="Note 2 3 4 16" xfId="7935"/>
    <cellStyle name="Note 2 3 4 16 2" xfId="25495"/>
    <cellStyle name="Note 2 3 4 16 3" xfId="42983"/>
    <cellStyle name="Note 2 3 4 17" xfId="8503"/>
    <cellStyle name="Note 2 3 4 17 2" xfId="26063"/>
    <cellStyle name="Note 2 3 4 17 3" xfId="43551"/>
    <cellStyle name="Note 2 3 4 18" xfId="9071"/>
    <cellStyle name="Note 2 3 4 18 2" xfId="26631"/>
    <cellStyle name="Note 2 3 4 18 3" xfId="44119"/>
    <cellStyle name="Note 2 3 4 19" xfId="9639"/>
    <cellStyle name="Note 2 3 4 19 2" xfId="27199"/>
    <cellStyle name="Note 2 3 4 19 3" xfId="44687"/>
    <cellStyle name="Note 2 3 4 2" xfId="1216"/>
    <cellStyle name="Note 2 3 4 2 2" xfId="18808"/>
    <cellStyle name="Note 2 3 4 2 3" xfId="36296"/>
    <cellStyle name="Note 2 3 4 20" xfId="10218"/>
    <cellStyle name="Note 2 3 4 20 2" xfId="27778"/>
    <cellStyle name="Note 2 3 4 20 3" xfId="45266"/>
    <cellStyle name="Note 2 3 4 21" xfId="10785"/>
    <cellStyle name="Note 2 3 4 21 2" xfId="28345"/>
    <cellStyle name="Note 2 3 4 21 3" xfId="45833"/>
    <cellStyle name="Note 2 3 4 22" xfId="11295"/>
    <cellStyle name="Note 2 3 4 22 2" xfId="28855"/>
    <cellStyle name="Note 2 3 4 22 3" xfId="46343"/>
    <cellStyle name="Note 2 3 4 23" xfId="11876"/>
    <cellStyle name="Note 2 3 4 23 2" xfId="29436"/>
    <cellStyle name="Note 2 3 4 23 3" xfId="46924"/>
    <cellStyle name="Note 2 3 4 24" xfId="12454"/>
    <cellStyle name="Note 2 3 4 24 2" xfId="30014"/>
    <cellStyle name="Note 2 3 4 24 3" xfId="47502"/>
    <cellStyle name="Note 2 3 4 25" xfId="13030"/>
    <cellStyle name="Note 2 3 4 25 2" xfId="30590"/>
    <cellStyle name="Note 2 3 4 25 3" xfId="48078"/>
    <cellStyle name="Note 2 3 4 26" xfId="13606"/>
    <cellStyle name="Note 2 3 4 26 2" xfId="31166"/>
    <cellStyle name="Note 2 3 4 26 3" xfId="48654"/>
    <cellStyle name="Note 2 3 4 27" xfId="14180"/>
    <cellStyle name="Note 2 3 4 27 2" xfId="31740"/>
    <cellStyle name="Note 2 3 4 27 3" xfId="49228"/>
    <cellStyle name="Note 2 3 4 28" xfId="14736"/>
    <cellStyle name="Note 2 3 4 28 2" xfId="32296"/>
    <cellStyle name="Note 2 3 4 28 3" xfId="49784"/>
    <cellStyle name="Note 2 3 4 29" xfId="15293"/>
    <cellStyle name="Note 2 3 4 29 2" xfId="32853"/>
    <cellStyle name="Note 2 3 4 29 3" xfId="50341"/>
    <cellStyle name="Note 2 3 4 3" xfId="1652"/>
    <cellStyle name="Note 2 3 4 3 2" xfId="19244"/>
    <cellStyle name="Note 2 3 4 3 3" xfId="36732"/>
    <cellStyle name="Note 2 3 4 30" xfId="15851"/>
    <cellStyle name="Note 2 3 4 30 2" xfId="33411"/>
    <cellStyle name="Note 2 3 4 30 3" xfId="50899"/>
    <cellStyle name="Note 2 3 4 31" xfId="16399"/>
    <cellStyle name="Note 2 3 4 31 2" xfId="33959"/>
    <cellStyle name="Note 2 3 4 31 3" xfId="51447"/>
    <cellStyle name="Note 2 3 4 32" xfId="16932"/>
    <cellStyle name="Note 2 3 4 32 2" xfId="34492"/>
    <cellStyle name="Note 2 3 4 32 3" xfId="51980"/>
    <cellStyle name="Note 2 3 4 33" xfId="17453"/>
    <cellStyle name="Note 2 3 4 33 2" xfId="35013"/>
    <cellStyle name="Note 2 3 4 33 3" xfId="52501"/>
    <cellStyle name="Note 2 3 4 34" xfId="18057"/>
    <cellStyle name="Note 2 3 4 35" xfId="35545"/>
    <cellStyle name="Note 2 3 4 36" xfId="53271"/>
    <cellStyle name="Note 2 3 4 37" xfId="52993"/>
    <cellStyle name="Note 2 3 4 4" xfId="2087"/>
    <cellStyle name="Note 2 3 4 4 2" xfId="19679"/>
    <cellStyle name="Note 2 3 4 4 3" xfId="37167"/>
    <cellStyle name="Note 2 3 4 5" xfId="2523"/>
    <cellStyle name="Note 2 3 4 5 2" xfId="20115"/>
    <cellStyle name="Note 2 3 4 5 3" xfId="37603"/>
    <cellStyle name="Note 2 3 4 6" xfId="1061"/>
    <cellStyle name="Note 2 3 4 6 2" xfId="18677"/>
    <cellStyle name="Note 2 3 4 6 3" xfId="36165"/>
    <cellStyle name="Note 2 3 4 7" xfId="3373"/>
    <cellStyle name="Note 2 3 4 7 2" xfId="20965"/>
    <cellStyle name="Note 2 3 4 7 3" xfId="38453"/>
    <cellStyle name="Note 2 3 4 8" xfId="3798"/>
    <cellStyle name="Note 2 3 4 8 2" xfId="21390"/>
    <cellStyle name="Note 2 3 4 8 3" xfId="38878"/>
    <cellStyle name="Note 2 3 4 9" xfId="4219"/>
    <cellStyle name="Note 2 3 4 9 2" xfId="21811"/>
    <cellStyle name="Note 2 3 4 9 3" xfId="39299"/>
    <cellStyle name="Note 2 3 40" xfId="52841"/>
    <cellStyle name="Note 2 3 41" xfId="52868"/>
    <cellStyle name="Note 2 3 42" xfId="52876"/>
    <cellStyle name="Note 2 3 43" xfId="52902"/>
    <cellStyle name="Note 2 3 44" xfId="52922"/>
    <cellStyle name="Note 2 3 45" xfId="52937"/>
    <cellStyle name="Note 2 3 46" xfId="52949"/>
    <cellStyle name="Note 2 3 47" xfId="52961"/>
    <cellStyle name="Note 2 3 48" xfId="53104"/>
    <cellStyle name="Note 2 3 49" xfId="53737"/>
    <cellStyle name="Note 2 3 5" xfId="512"/>
    <cellStyle name="Note 2 3 5 10" xfId="3707"/>
    <cellStyle name="Note 2 3 5 10 2" xfId="21299"/>
    <cellStyle name="Note 2 3 5 10 3" xfId="38787"/>
    <cellStyle name="Note 2 3 5 11" xfId="4128"/>
    <cellStyle name="Note 2 3 5 11 2" xfId="21720"/>
    <cellStyle name="Note 2 3 5 11 3" xfId="39208"/>
    <cellStyle name="Note 2 3 5 12" xfId="4549"/>
    <cellStyle name="Note 2 3 5 12 2" xfId="22141"/>
    <cellStyle name="Note 2 3 5 12 3" xfId="39629"/>
    <cellStyle name="Note 2 3 5 13" xfId="5978"/>
    <cellStyle name="Note 2 3 5 13 2" xfId="23570"/>
    <cellStyle name="Note 2 3 5 13 3" xfId="41058"/>
    <cellStyle name="Note 2 3 5 14" xfId="6579"/>
    <cellStyle name="Note 2 3 5 14 2" xfId="24139"/>
    <cellStyle name="Note 2 3 5 14 3" xfId="41627"/>
    <cellStyle name="Note 2 3 5 15" xfId="7159"/>
    <cellStyle name="Note 2 3 5 15 2" xfId="24719"/>
    <cellStyle name="Note 2 3 5 15 3" xfId="42207"/>
    <cellStyle name="Note 2 3 5 16" xfId="7727"/>
    <cellStyle name="Note 2 3 5 16 2" xfId="25287"/>
    <cellStyle name="Note 2 3 5 16 3" xfId="42775"/>
    <cellStyle name="Note 2 3 5 17" xfId="8295"/>
    <cellStyle name="Note 2 3 5 17 2" xfId="25855"/>
    <cellStyle name="Note 2 3 5 17 3" xfId="43343"/>
    <cellStyle name="Note 2 3 5 18" xfId="8863"/>
    <cellStyle name="Note 2 3 5 18 2" xfId="26423"/>
    <cellStyle name="Note 2 3 5 18 3" xfId="43911"/>
    <cellStyle name="Note 2 3 5 19" xfId="9431"/>
    <cellStyle name="Note 2 3 5 19 2" xfId="26991"/>
    <cellStyle name="Note 2 3 5 19 3" xfId="44479"/>
    <cellStyle name="Note 2 3 5 2" xfId="1005"/>
    <cellStyle name="Note 2 3 5 2 2" xfId="18621"/>
    <cellStyle name="Note 2 3 5 2 3" xfId="36109"/>
    <cellStyle name="Note 2 3 5 20" xfId="10011"/>
    <cellStyle name="Note 2 3 5 20 2" xfId="27571"/>
    <cellStyle name="Note 2 3 5 20 3" xfId="45059"/>
    <cellStyle name="Note 2 3 5 21" xfId="10578"/>
    <cellStyle name="Note 2 3 5 21 2" xfId="28138"/>
    <cellStyle name="Note 2 3 5 21 3" xfId="45626"/>
    <cellStyle name="Note 2 3 5 22" xfId="11089"/>
    <cellStyle name="Note 2 3 5 22 2" xfId="28649"/>
    <cellStyle name="Note 2 3 5 22 3" xfId="46137"/>
    <cellStyle name="Note 2 3 5 23" xfId="11668"/>
    <cellStyle name="Note 2 3 5 23 2" xfId="29228"/>
    <cellStyle name="Note 2 3 5 23 3" xfId="46716"/>
    <cellStyle name="Note 2 3 5 24" xfId="12246"/>
    <cellStyle name="Note 2 3 5 24 2" xfId="29806"/>
    <cellStyle name="Note 2 3 5 24 3" xfId="47294"/>
    <cellStyle name="Note 2 3 5 25" xfId="12825"/>
    <cellStyle name="Note 2 3 5 25 2" xfId="30385"/>
    <cellStyle name="Note 2 3 5 25 3" xfId="47873"/>
    <cellStyle name="Note 2 3 5 26" xfId="13401"/>
    <cellStyle name="Note 2 3 5 26 2" xfId="30961"/>
    <cellStyle name="Note 2 3 5 26 3" xfId="48449"/>
    <cellStyle name="Note 2 3 5 27" xfId="13978"/>
    <cellStyle name="Note 2 3 5 27 2" xfId="31538"/>
    <cellStyle name="Note 2 3 5 27 3" xfId="49026"/>
    <cellStyle name="Note 2 3 5 28" xfId="14538"/>
    <cellStyle name="Note 2 3 5 28 2" xfId="32098"/>
    <cellStyle name="Note 2 3 5 28 3" xfId="49586"/>
    <cellStyle name="Note 2 3 5 29" xfId="15093"/>
    <cellStyle name="Note 2 3 5 29 2" xfId="32653"/>
    <cellStyle name="Note 2 3 5 29 3" xfId="50141"/>
    <cellStyle name="Note 2 3 5 3" xfId="479"/>
    <cellStyle name="Note 2 3 5 3 2" xfId="18526"/>
    <cellStyle name="Note 2 3 5 3 3" xfId="36014"/>
    <cellStyle name="Note 2 3 5 30" xfId="15658"/>
    <cellStyle name="Note 2 3 5 30 2" xfId="33218"/>
    <cellStyle name="Note 2 3 5 30 3" xfId="50706"/>
    <cellStyle name="Note 2 3 5 31" xfId="16205"/>
    <cellStyle name="Note 2 3 5 31 2" xfId="33765"/>
    <cellStyle name="Note 2 3 5 31 3" xfId="51253"/>
    <cellStyle name="Note 2 3 5 32" xfId="16756"/>
    <cellStyle name="Note 2 3 5 32 2" xfId="34316"/>
    <cellStyle name="Note 2 3 5 32 3" xfId="51804"/>
    <cellStyle name="Note 2 3 5 33" xfId="17277"/>
    <cellStyle name="Note 2 3 5 33 2" xfId="34837"/>
    <cellStyle name="Note 2 3 5 33 3" xfId="52325"/>
    <cellStyle name="Note 2 3 5 34" xfId="17881"/>
    <cellStyle name="Note 2 3 5 35" xfId="35369"/>
    <cellStyle name="Note 2 3 5 36" xfId="53059"/>
    <cellStyle name="Note 2 3 5 37" xfId="53825"/>
    <cellStyle name="Note 2 3 5 4" xfId="1125"/>
    <cellStyle name="Note 2 3 5 4 2" xfId="18717"/>
    <cellStyle name="Note 2 3 5 4 3" xfId="36205"/>
    <cellStyle name="Note 2 3 5 5" xfId="1561"/>
    <cellStyle name="Note 2 3 5 5 2" xfId="19153"/>
    <cellStyle name="Note 2 3 5 5 3" xfId="36641"/>
    <cellStyle name="Note 2 3 5 6" xfId="3060"/>
    <cellStyle name="Note 2 3 5 6 2" xfId="20652"/>
    <cellStyle name="Note 2 3 5 6 3" xfId="38140"/>
    <cellStyle name="Note 2 3 5 7" xfId="3146"/>
    <cellStyle name="Note 2 3 5 7 2" xfId="20738"/>
    <cellStyle name="Note 2 3 5 7 3" xfId="38226"/>
    <cellStyle name="Note 2 3 5 8" xfId="3168"/>
    <cellStyle name="Note 2 3 5 8 2" xfId="20760"/>
    <cellStyle name="Note 2 3 5 8 3" xfId="38248"/>
    <cellStyle name="Note 2 3 5 9" xfId="3282"/>
    <cellStyle name="Note 2 3 5 9 2" xfId="20874"/>
    <cellStyle name="Note 2 3 5 9 3" xfId="38362"/>
    <cellStyle name="Note 2 3 6" xfId="556"/>
    <cellStyle name="Note 2 3 6 10" xfId="10622"/>
    <cellStyle name="Note 2 3 6 10 2" xfId="28182"/>
    <cellStyle name="Note 2 3 6 10 3" xfId="45670"/>
    <cellStyle name="Note 2 3 6 11" xfId="11133"/>
    <cellStyle name="Note 2 3 6 11 2" xfId="28693"/>
    <cellStyle name="Note 2 3 6 11 3" xfId="46181"/>
    <cellStyle name="Note 2 3 6 12" xfId="11712"/>
    <cellStyle name="Note 2 3 6 12 2" xfId="29272"/>
    <cellStyle name="Note 2 3 6 12 3" xfId="46760"/>
    <cellStyle name="Note 2 3 6 13" xfId="12290"/>
    <cellStyle name="Note 2 3 6 13 2" xfId="29850"/>
    <cellStyle name="Note 2 3 6 13 3" xfId="47338"/>
    <cellStyle name="Note 2 3 6 14" xfId="12869"/>
    <cellStyle name="Note 2 3 6 14 2" xfId="30429"/>
    <cellStyle name="Note 2 3 6 14 3" xfId="47917"/>
    <cellStyle name="Note 2 3 6 15" xfId="13445"/>
    <cellStyle name="Note 2 3 6 15 2" xfId="31005"/>
    <cellStyle name="Note 2 3 6 15 3" xfId="48493"/>
    <cellStyle name="Note 2 3 6 16" xfId="14022"/>
    <cellStyle name="Note 2 3 6 16 2" xfId="31582"/>
    <cellStyle name="Note 2 3 6 16 3" xfId="49070"/>
    <cellStyle name="Note 2 3 6 17" xfId="14580"/>
    <cellStyle name="Note 2 3 6 17 2" xfId="32140"/>
    <cellStyle name="Note 2 3 6 17 3" xfId="49628"/>
    <cellStyle name="Note 2 3 6 18" xfId="15136"/>
    <cellStyle name="Note 2 3 6 18 2" xfId="32696"/>
    <cellStyle name="Note 2 3 6 18 3" xfId="50184"/>
    <cellStyle name="Note 2 3 6 19" xfId="15700"/>
    <cellStyle name="Note 2 3 6 19 2" xfId="33260"/>
    <cellStyle name="Note 2 3 6 19 3" xfId="50748"/>
    <cellStyle name="Note 2 3 6 2" xfId="6022"/>
    <cellStyle name="Note 2 3 6 2 2" xfId="23609"/>
    <cellStyle name="Note 2 3 6 2 3" xfId="41097"/>
    <cellStyle name="Note 2 3 6 20" xfId="16247"/>
    <cellStyle name="Note 2 3 6 20 2" xfId="33807"/>
    <cellStyle name="Note 2 3 6 20 3" xfId="51295"/>
    <cellStyle name="Note 2 3 6 21" xfId="16795"/>
    <cellStyle name="Note 2 3 6 21 2" xfId="34355"/>
    <cellStyle name="Note 2 3 6 21 3" xfId="51843"/>
    <cellStyle name="Note 2 3 6 22" xfId="17316"/>
    <cellStyle name="Note 2 3 6 22 2" xfId="34876"/>
    <cellStyle name="Note 2 3 6 22 3" xfId="52364"/>
    <cellStyle name="Note 2 3 6 23" xfId="17920"/>
    <cellStyle name="Note 2 3 6 24" xfId="35408"/>
    <cellStyle name="Note 2 3 6 3" xfId="6623"/>
    <cellStyle name="Note 2 3 6 3 2" xfId="24183"/>
    <cellStyle name="Note 2 3 6 3 3" xfId="41671"/>
    <cellStyle name="Note 2 3 6 4" xfId="7203"/>
    <cellStyle name="Note 2 3 6 4 2" xfId="24763"/>
    <cellStyle name="Note 2 3 6 4 3" xfId="42251"/>
    <cellStyle name="Note 2 3 6 5" xfId="7771"/>
    <cellStyle name="Note 2 3 6 5 2" xfId="25331"/>
    <cellStyle name="Note 2 3 6 5 3" xfId="42819"/>
    <cellStyle name="Note 2 3 6 6" xfId="8339"/>
    <cellStyle name="Note 2 3 6 6 2" xfId="25899"/>
    <cellStyle name="Note 2 3 6 6 3" xfId="43387"/>
    <cellStyle name="Note 2 3 6 7" xfId="8907"/>
    <cellStyle name="Note 2 3 6 7 2" xfId="26467"/>
    <cellStyle name="Note 2 3 6 7 3" xfId="43955"/>
    <cellStyle name="Note 2 3 6 8" xfId="9475"/>
    <cellStyle name="Note 2 3 6 8 2" xfId="27035"/>
    <cellStyle name="Note 2 3 6 8 3" xfId="44523"/>
    <cellStyle name="Note 2 3 6 9" xfId="10055"/>
    <cellStyle name="Note 2 3 6 9 2" xfId="27615"/>
    <cellStyle name="Note 2 3 6 9 3" xfId="45103"/>
    <cellStyle name="Note 2 3 7" xfId="1050"/>
    <cellStyle name="Note 2 3 7 2" xfId="18666"/>
    <cellStyle name="Note 2 3 7 3" xfId="36154"/>
    <cellStyle name="Note 2 3 8" xfId="1485"/>
    <cellStyle name="Note 2 3 8 2" xfId="19077"/>
    <cellStyle name="Note 2 3 8 3" xfId="36565"/>
    <cellStyle name="Note 2 3 9" xfId="1921"/>
    <cellStyle name="Note 2 3 9 2" xfId="19513"/>
    <cellStyle name="Note 2 3 9 3" xfId="37001"/>
    <cellStyle name="Note 2 30" xfId="463"/>
    <cellStyle name="Note 2 30 2" xfId="18510"/>
    <cellStyle name="Note 2 30 3" xfId="35998"/>
    <cellStyle name="Note 2 31" xfId="1079"/>
    <cellStyle name="Note 2 31 2" xfId="18695"/>
    <cellStyle name="Note 2 31 3" xfId="36183"/>
    <cellStyle name="Note 2 32" xfId="1515"/>
    <cellStyle name="Note 2 32 2" xfId="19107"/>
    <cellStyle name="Note 2 32 3" xfId="36595"/>
    <cellStyle name="Note 2 33" xfId="1951"/>
    <cellStyle name="Note 2 33 2" xfId="19543"/>
    <cellStyle name="Note 2 33 3" xfId="37031"/>
    <cellStyle name="Note 2 34" xfId="2834"/>
    <cellStyle name="Note 2 34 2" xfId="20426"/>
    <cellStyle name="Note 2 34 3" xfId="37914"/>
    <cellStyle name="Note 2 35" xfId="2859"/>
    <cellStyle name="Note 2 35 2" xfId="20451"/>
    <cellStyle name="Note 2 35 3" xfId="37939"/>
    <cellStyle name="Note 2 36" xfId="3238"/>
    <cellStyle name="Note 2 36 2" xfId="20830"/>
    <cellStyle name="Note 2 36 3" xfId="38318"/>
    <cellStyle name="Note 2 37" xfId="3667"/>
    <cellStyle name="Note 2 37 2" xfId="21259"/>
    <cellStyle name="Note 2 37 3" xfId="38747"/>
    <cellStyle name="Note 2 38" xfId="4088"/>
    <cellStyle name="Note 2 38 2" xfId="21680"/>
    <cellStyle name="Note 2 38 3" xfId="39168"/>
    <cellStyle name="Note 2 39" xfId="4509"/>
    <cellStyle name="Note 2 39 2" xfId="22101"/>
    <cellStyle name="Note 2 39 3" xfId="39589"/>
    <cellStyle name="Note 2 4" xfId="134"/>
    <cellStyle name="Note 2 4 10" xfId="3261"/>
    <cellStyle name="Note 2 4 10 2" xfId="20853"/>
    <cellStyle name="Note 2 4 10 3" xfId="38341"/>
    <cellStyle name="Note 2 4 11" xfId="3687"/>
    <cellStyle name="Note 2 4 11 2" xfId="21279"/>
    <cellStyle name="Note 2 4 11 3" xfId="38767"/>
    <cellStyle name="Note 2 4 12" xfId="4108"/>
    <cellStyle name="Note 2 4 12 2" xfId="21700"/>
    <cellStyle name="Note 2 4 12 3" xfId="39188"/>
    <cellStyle name="Note 2 4 13" xfId="4529"/>
    <cellStyle name="Note 2 4 13 2" xfId="22121"/>
    <cellStyle name="Note 2 4 13 3" xfId="39609"/>
    <cellStyle name="Note 2 4 14" xfId="4940"/>
    <cellStyle name="Note 2 4 14 2" xfId="22532"/>
    <cellStyle name="Note 2 4 14 3" xfId="40020"/>
    <cellStyle name="Note 2 4 15" xfId="5340"/>
    <cellStyle name="Note 2 4 15 2" xfId="22932"/>
    <cellStyle name="Note 2 4 15 3" xfId="40420"/>
    <cellStyle name="Note 2 4 16" xfId="5861"/>
    <cellStyle name="Note 2 4 16 2" xfId="23453"/>
    <cellStyle name="Note 2 4 16 3" xfId="40941"/>
    <cellStyle name="Note 2 4 17" xfId="6460"/>
    <cellStyle name="Note 2 4 17 2" xfId="24020"/>
    <cellStyle name="Note 2 4 17 3" xfId="41508"/>
    <cellStyle name="Note 2 4 18" xfId="7040"/>
    <cellStyle name="Note 2 4 18 2" xfId="24600"/>
    <cellStyle name="Note 2 4 18 3" xfId="42088"/>
    <cellStyle name="Note 2 4 19" xfId="6654"/>
    <cellStyle name="Note 2 4 19 2" xfId="24214"/>
    <cellStyle name="Note 2 4 19 3" xfId="41702"/>
    <cellStyle name="Note 2 4 2" xfId="759"/>
    <cellStyle name="Note 2 4 2 10" xfId="4676"/>
    <cellStyle name="Note 2 4 2 10 2" xfId="22268"/>
    <cellStyle name="Note 2 4 2 10 3" xfId="39756"/>
    <cellStyle name="Note 2 4 2 11" xfId="5077"/>
    <cellStyle name="Note 2 4 2 11 2" xfId="22669"/>
    <cellStyle name="Note 2 4 2 11 3" xfId="40157"/>
    <cellStyle name="Note 2 4 2 12" xfId="5477"/>
    <cellStyle name="Note 2 4 2 12 2" xfId="23069"/>
    <cellStyle name="Note 2 4 2 12 3" xfId="40557"/>
    <cellStyle name="Note 2 4 2 13" xfId="6222"/>
    <cellStyle name="Note 2 4 2 13 2" xfId="23782"/>
    <cellStyle name="Note 2 4 2 13 3" xfId="41270"/>
    <cellStyle name="Note 2 4 2 14" xfId="6823"/>
    <cellStyle name="Note 2 4 2 14 2" xfId="24383"/>
    <cellStyle name="Note 2 4 2 14 3" xfId="41871"/>
    <cellStyle name="Note 2 4 2 15" xfId="7403"/>
    <cellStyle name="Note 2 4 2 15 2" xfId="24963"/>
    <cellStyle name="Note 2 4 2 15 3" xfId="42451"/>
    <cellStyle name="Note 2 4 2 16" xfId="7971"/>
    <cellStyle name="Note 2 4 2 16 2" xfId="25531"/>
    <cellStyle name="Note 2 4 2 16 3" xfId="43019"/>
    <cellStyle name="Note 2 4 2 17" xfId="8539"/>
    <cellStyle name="Note 2 4 2 17 2" xfId="26099"/>
    <cellStyle name="Note 2 4 2 17 3" xfId="43587"/>
    <cellStyle name="Note 2 4 2 18" xfId="9107"/>
    <cellStyle name="Note 2 4 2 18 2" xfId="26667"/>
    <cellStyle name="Note 2 4 2 18 3" xfId="44155"/>
    <cellStyle name="Note 2 4 2 19" xfId="9675"/>
    <cellStyle name="Note 2 4 2 19 2" xfId="27235"/>
    <cellStyle name="Note 2 4 2 19 3" xfId="44723"/>
    <cellStyle name="Note 2 4 2 2" xfId="1252"/>
    <cellStyle name="Note 2 4 2 2 2" xfId="18844"/>
    <cellStyle name="Note 2 4 2 2 3" xfId="36332"/>
    <cellStyle name="Note 2 4 2 20" xfId="10254"/>
    <cellStyle name="Note 2 4 2 20 2" xfId="27814"/>
    <cellStyle name="Note 2 4 2 20 3" xfId="45302"/>
    <cellStyle name="Note 2 4 2 21" xfId="10821"/>
    <cellStyle name="Note 2 4 2 21 2" xfId="28381"/>
    <cellStyle name="Note 2 4 2 21 3" xfId="45869"/>
    <cellStyle name="Note 2 4 2 22" xfId="11331"/>
    <cellStyle name="Note 2 4 2 22 2" xfId="28891"/>
    <cellStyle name="Note 2 4 2 22 3" xfId="46379"/>
    <cellStyle name="Note 2 4 2 23" xfId="11912"/>
    <cellStyle name="Note 2 4 2 23 2" xfId="29472"/>
    <cellStyle name="Note 2 4 2 23 3" xfId="46960"/>
    <cellStyle name="Note 2 4 2 24" xfId="12490"/>
    <cellStyle name="Note 2 4 2 24 2" xfId="30050"/>
    <cellStyle name="Note 2 4 2 24 3" xfId="47538"/>
    <cellStyle name="Note 2 4 2 25" xfId="13066"/>
    <cellStyle name="Note 2 4 2 25 2" xfId="30626"/>
    <cellStyle name="Note 2 4 2 25 3" xfId="48114"/>
    <cellStyle name="Note 2 4 2 26" xfId="13642"/>
    <cellStyle name="Note 2 4 2 26 2" xfId="31202"/>
    <cellStyle name="Note 2 4 2 26 3" xfId="48690"/>
    <cellStyle name="Note 2 4 2 27" xfId="14216"/>
    <cellStyle name="Note 2 4 2 27 2" xfId="31776"/>
    <cellStyle name="Note 2 4 2 27 3" xfId="49264"/>
    <cellStyle name="Note 2 4 2 28" xfId="14772"/>
    <cellStyle name="Note 2 4 2 28 2" xfId="32332"/>
    <cellStyle name="Note 2 4 2 28 3" xfId="49820"/>
    <cellStyle name="Note 2 4 2 29" xfId="15329"/>
    <cellStyle name="Note 2 4 2 29 2" xfId="32889"/>
    <cellStyle name="Note 2 4 2 29 3" xfId="50377"/>
    <cellStyle name="Note 2 4 2 3" xfId="1688"/>
    <cellStyle name="Note 2 4 2 3 2" xfId="19280"/>
    <cellStyle name="Note 2 4 2 3 3" xfId="36768"/>
    <cellStyle name="Note 2 4 2 30" xfId="15887"/>
    <cellStyle name="Note 2 4 2 30 2" xfId="33447"/>
    <cellStyle name="Note 2 4 2 30 3" xfId="50935"/>
    <cellStyle name="Note 2 4 2 31" xfId="16435"/>
    <cellStyle name="Note 2 4 2 31 2" xfId="33995"/>
    <cellStyle name="Note 2 4 2 31 3" xfId="51483"/>
    <cellStyle name="Note 2 4 2 32" xfId="16968"/>
    <cellStyle name="Note 2 4 2 32 2" xfId="34528"/>
    <cellStyle name="Note 2 4 2 32 3" xfId="52016"/>
    <cellStyle name="Note 2 4 2 33" xfId="17489"/>
    <cellStyle name="Note 2 4 2 33 2" xfId="35049"/>
    <cellStyle name="Note 2 4 2 33 3" xfId="52537"/>
    <cellStyle name="Note 2 4 2 34" xfId="18093"/>
    <cellStyle name="Note 2 4 2 35" xfId="35581"/>
    <cellStyle name="Note 2 4 2 36" xfId="53307"/>
    <cellStyle name="Note 2 4 2 37" xfId="52992"/>
    <cellStyle name="Note 2 4 2 4" xfId="2123"/>
    <cellStyle name="Note 2 4 2 4 2" xfId="19715"/>
    <cellStyle name="Note 2 4 2 4 3" xfId="37203"/>
    <cellStyle name="Note 2 4 2 5" xfId="2559"/>
    <cellStyle name="Note 2 4 2 5 2" xfId="20151"/>
    <cellStyle name="Note 2 4 2 5 3" xfId="37639"/>
    <cellStyle name="Note 2 4 2 6" xfId="3129"/>
    <cellStyle name="Note 2 4 2 6 2" xfId="20721"/>
    <cellStyle name="Note 2 4 2 6 3" xfId="38209"/>
    <cellStyle name="Note 2 4 2 7" xfId="3409"/>
    <cellStyle name="Note 2 4 2 7 2" xfId="21001"/>
    <cellStyle name="Note 2 4 2 7 3" xfId="38489"/>
    <cellStyle name="Note 2 4 2 8" xfId="3834"/>
    <cellStyle name="Note 2 4 2 8 2" xfId="21426"/>
    <cellStyle name="Note 2 4 2 8 3" xfId="38914"/>
    <cellStyle name="Note 2 4 2 9" xfId="4255"/>
    <cellStyle name="Note 2 4 2 9 2" xfId="21847"/>
    <cellStyle name="Note 2 4 2 9 3" xfId="39335"/>
    <cellStyle name="Note 2 4 20" xfId="5718"/>
    <cellStyle name="Note 2 4 20 2" xfId="23310"/>
    <cellStyle name="Note 2 4 20 3" xfId="40798"/>
    <cellStyle name="Note 2 4 21" xfId="5819"/>
    <cellStyle name="Note 2 4 21 2" xfId="23411"/>
    <cellStyle name="Note 2 4 21 3" xfId="40899"/>
    <cellStyle name="Note 2 4 22" xfId="6670"/>
    <cellStyle name="Note 2 4 22 2" xfId="24230"/>
    <cellStyle name="Note 2 4 22 3" xfId="41718"/>
    <cellStyle name="Note 2 4 23" xfId="9892"/>
    <cellStyle name="Note 2 4 23 2" xfId="27452"/>
    <cellStyle name="Note 2 4 23 3" xfId="44940"/>
    <cellStyle name="Note 2 4 24" xfId="8985"/>
    <cellStyle name="Note 2 4 24 2" xfId="26545"/>
    <cellStyle name="Note 2 4 24 3" xfId="44033"/>
    <cellStyle name="Note 2 4 25" xfId="11549"/>
    <cellStyle name="Note 2 4 25 2" xfId="29109"/>
    <cellStyle name="Note 2 4 25 3" xfId="46597"/>
    <cellStyle name="Note 2 4 26" xfId="12129"/>
    <cellStyle name="Note 2 4 26 2" xfId="29689"/>
    <cellStyle name="Note 2 4 26 3" xfId="47177"/>
    <cellStyle name="Note 2 4 27" xfId="12707"/>
    <cellStyle name="Note 2 4 27 2" xfId="30267"/>
    <cellStyle name="Note 2 4 27 3" xfId="47755"/>
    <cellStyle name="Note 2 4 28" xfId="13283"/>
    <cellStyle name="Note 2 4 28 2" xfId="30843"/>
    <cellStyle name="Note 2 4 28 3" xfId="48331"/>
    <cellStyle name="Note 2 4 29" xfId="13859"/>
    <cellStyle name="Note 2 4 29 2" xfId="31419"/>
    <cellStyle name="Note 2 4 29 3" xfId="48907"/>
    <cellStyle name="Note 2 4 3" xfId="879"/>
    <cellStyle name="Note 2 4 3 10" xfId="4796"/>
    <cellStyle name="Note 2 4 3 10 2" xfId="22388"/>
    <cellStyle name="Note 2 4 3 10 3" xfId="39876"/>
    <cellStyle name="Note 2 4 3 11" xfId="5197"/>
    <cellStyle name="Note 2 4 3 11 2" xfId="22789"/>
    <cellStyle name="Note 2 4 3 11 3" xfId="40277"/>
    <cellStyle name="Note 2 4 3 12" xfId="5597"/>
    <cellStyle name="Note 2 4 3 12 2" xfId="23189"/>
    <cellStyle name="Note 2 4 3 12 3" xfId="40677"/>
    <cellStyle name="Note 2 4 3 13" xfId="6342"/>
    <cellStyle name="Note 2 4 3 13 2" xfId="23902"/>
    <cellStyle name="Note 2 4 3 13 3" xfId="41390"/>
    <cellStyle name="Note 2 4 3 14" xfId="6943"/>
    <cellStyle name="Note 2 4 3 14 2" xfId="24503"/>
    <cellStyle name="Note 2 4 3 14 3" xfId="41991"/>
    <cellStyle name="Note 2 4 3 15" xfId="7523"/>
    <cellStyle name="Note 2 4 3 15 2" xfId="25083"/>
    <cellStyle name="Note 2 4 3 15 3" xfId="42571"/>
    <cellStyle name="Note 2 4 3 16" xfId="8091"/>
    <cellStyle name="Note 2 4 3 16 2" xfId="25651"/>
    <cellStyle name="Note 2 4 3 16 3" xfId="43139"/>
    <cellStyle name="Note 2 4 3 17" xfId="8659"/>
    <cellStyle name="Note 2 4 3 17 2" xfId="26219"/>
    <cellStyle name="Note 2 4 3 17 3" xfId="43707"/>
    <cellStyle name="Note 2 4 3 18" xfId="9227"/>
    <cellStyle name="Note 2 4 3 18 2" xfId="26787"/>
    <cellStyle name="Note 2 4 3 18 3" xfId="44275"/>
    <cellStyle name="Note 2 4 3 19" xfId="9795"/>
    <cellStyle name="Note 2 4 3 19 2" xfId="27355"/>
    <cellStyle name="Note 2 4 3 19 3" xfId="44843"/>
    <cellStyle name="Note 2 4 3 2" xfId="1372"/>
    <cellStyle name="Note 2 4 3 2 2" xfId="18964"/>
    <cellStyle name="Note 2 4 3 2 3" xfId="36452"/>
    <cellStyle name="Note 2 4 3 20" xfId="10374"/>
    <cellStyle name="Note 2 4 3 20 2" xfId="27934"/>
    <cellStyle name="Note 2 4 3 20 3" xfId="45422"/>
    <cellStyle name="Note 2 4 3 21" xfId="10941"/>
    <cellStyle name="Note 2 4 3 21 2" xfId="28501"/>
    <cellStyle name="Note 2 4 3 21 3" xfId="45989"/>
    <cellStyle name="Note 2 4 3 22" xfId="11451"/>
    <cellStyle name="Note 2 4 3 22 2" xfId="29011"/>
    <cellStyle name="Note 2 4 3 22 3" xfId="46499"/>
    <cellStyle name="Note 2 4 3 23" xfId="12032"/>
    <cellStyle name="Note 2 4 3 23 2" xfId="29592"/>
    <cellStyle name="Note 2 4 3 23 3" xfId="47080"/>
    <cellStyle name="Note 2 4 3 24" xfId="12610"/>
    <cellStyle name="Note 2 4 3 24 2" xfId="30170"/>
    <cellStyle name="Note 2 4 3 24 3" xfId="47658"/>
    <cellStyle name="Note 2 4 3 25" xfId="13186"/>
    <cellStyle name="Note 2 4 3 25 2" xfId="30746"/>
    <cellStyle name="Note 2 4 3 25 3" xfId="48234"/>
    <cellStyle name="Note 2 4 3 26" xfId="13762"/>
    <cellStyle name="Note 2 4 3 26 2" xfId="31322"/>
    <cellStyle name="Note 2 4 3 26 3" xfId="48810"/>
    <cellStyle name="Note 2 4 3 27" xfId="14336"/>
    <cellStyle name="Note 2 4 3 27 2" xfId="31896"/>
    <cellStyle name="Note 2 4 3 27 3" xfId="49384"/>
    <cellStyle name="Note 2 4 3 28" xfId="14892"/>
    <cellStyle name="Note 2 4 3 28 2" xfId="32452"/>
    <cellStyle name="Note 2 4 3 28 3" xfId="49940"/>
    <cellStyle name="Note 2 4 3 29" xfId="15449"/>
    <cellStyle name="Note 2 4 3 29 2" xfId="33009"/>
    <cellStyle name="Note 2 4 3 29 3" xfId="50497"/>
    <cellStyle name="Note 2 4 3 3" xfId="1808"/>
    <cellStyle name="Note 2 4 3 3 2" xfId="19400"/>
    <cellStyle name="Note 2 4 3 3 3" xfId="36888"/>
    <cellStyle name="Note 2 4 3 30" xfId="16007"/>
    <cellStyle name="Note 2 4 3 30 2" xfId="33567"/>
    <cellStyle name="Note 2 4 3 30 3" xfId="51055"/>
    <cellStyle name="Note 2 4 3 31" xfId="16555"/>
    <cellStyle name="Note 2 4 3 31 2" xfId="34115"/>
    <cellStyle name="Note 2 4 3 31 3" xfId="51603"/>
    <cellStyle name="Note 2 4 3 32" xfId="17088"/>
    <cellStyle name="Note 2 4 3 32 2" xfId="34648"/>
    <cellStyle name="Note 2 4 3 32 3" xfId="52136"/>
    <cellStyle name="Note 2 4 3 33" xfId="17609"/>
    <cellStyle name="Note 2 4 3 33 2" xfId="35169"/>
    <cellStyle name="Note 2 4 3 33 3" xfId="52657"/>
    <cellStyle name="Note 2 4 3 34" xfId="18213"/>
    <cellStyle name="Note 2 4 3 35" xfId="35701"/>
    <cellStyle name="Note 2 4 3 36" xfId="53427"/>
    <cellStyle name="Note 2 4 3 37" xfId="53178"/>
    <cellStyle name="Note 2 4 3 4" xfId="2243"/>
    <cellStyle name="Note 2 4 3 4 2" xfId="19835"/>
    <cellStyle name="Note 2 4 3 4 3" xfId="37323"/>
    <cellStyle name="Note 2 4 3 5" xfId="2679"/>
    <cellStyle name="Note 2 4 3 5 2" xfId="20271"/>
    <cellStyle name="Note 2 4 3 5 3" xfId="37759"/>
    <cellStyle name="Note 2 4 3 6" xfId="2915"/>
    <cellStyle name="Note 2 4 3 6 2" xfId="20507"/>
    <cellStyle name="Note 2 4 3 6 3" xfId="37995"/>
    <cellStyle name="Note 2 4 3 7" xfId="3529"/>
    <cellStyle name="Note 2 4 3 7 2" xfId="21121"/>
    <cellStyle name="Note 2 4 3 7 3" xfId="38609"/>
    <cellStyle name="Note 2 4 3 8" xfId="3954"/>
    <cellStyle name="Note 2 4 3 8 2" xfId="21546"/>
    <cellStyle name="Note 2 4 3 8 3" xfId="39034"/>
    <cellStyle name="Note 2 4 3 9" xfId="4375"/>
    <cellStyle name="Note 2 4 3 9 2" xfId="21967"/>
    <cellStyle name="Note 2 4 3 9 3" xfId="39455"/>
    <cellStyle name="Note 2 4 30" xfId="13474"/>
    <cellStyle name="Note 2 4 30 2" xfId="31034"/>
    <cellStyle name="Note 2 4 30 3" xfId="48522"/>
    <cellStyle name="Note 2 4 31" xfId="7636"/>
    <cellStyle name="Note 2 4 31 2" xfId="25196"/>
    <cellStyle name="Note 2 4 31 3" xfId="42684"/>
    <cellStyle name="Note 2 4 32" xfId="15545"/>
    <cellStyle name="Note 2 4 32 2" xfId="33105"/>
    <cellStyle name="Note 2 4 32 3" xfId="50593"/>
    <cellStyle name="Note 2 4 33" xfId="15162"/>
    <cellStyle name="Note 2 4 33 2" xfId="32722"/>
    <cellStyle name="Note 2 4 33 3" xfId="50210"/>
    <cellStyle name="Note 2 4 34" xfId="16651"/>
    <cellStyle name="Note 2 4 34 2" xfId="34211"/>
    <cellStyle name="Note 2 4 34 3" xfId="51699"/>
    <cellStyle name="Note 2 4 35" xfId="16272"/>
    <cellStyle name="Note 2 4 35 2" xfId="33832"/>
    <cellStyle name="Note 2 4 35 3" xfId="51320"/>
    <cellStyle name="Note 2 4 36" xfId="17777"/>
    <cellStyle name="Note 2 4 37" xfId="35265"/>
    <cellStyle name="Note 2 4 38" xfId="53158"/>
    <cellStyle name="Note 2 4 39" xfId="53590"/>
    <cellStyle name="Note 2 4 4" xfId="610"/>
    <cellStyle name="Note 2 4 4 10" xfId="10674"/>
    <cellStyle name="Note 2 4 4 10 2" xfId="28234"/>
    <cellStyle name="Note 2 4 4 10 3" xfId="45722"/>
    <cellStyle name="Note 2 4 4 11" xfId="11185"/>
    <cellStyle name="Note 2 4 4 11 2" xfId="28745"/>
    <cellStyle name="Note 2 4 4 11 3" xfId="46233"/>
    <cellStyle name="Note 2 4 4 12" xfId="11765"/>
    <cellStyle name="Note 2 4 4 12 2" xfId="29325"/>
    <cellStyle name="Note 2 4 4 12 3" xfId="46813"/>
    <cellStyle name="Note 2 4 4 13" xfId="12343"/>
    <cellStyle name="Note 2 4 4 13 2" xfId="29903"/>
    <cellStyle name="Note 2 4 4 13 3" xfId="47391"/>
    <cellStyle name="Note 2 4 4 14" xfId="12920"/>
    <cellStyle name="Note 2 4 4 14 2" xfId="30480"/>
    <cellStyle name="Note 2 4 4 14 3" xfId="47968"/>
    <cellStyle name="Note 2 4 4 15" xfId="13495"/>
    <cellStyle name="Note 2 4 4 15 2" xfId="31055"/>
    <cellStyle name="Note 2 4 4 15 3" xfId="48543"/>
    <cellStyle name="Note 2 4 4 16" xfId="14070"/>
    <cellStyle name="Note 2 4 4 16 2" xfId="31630"/>
    <cellStyle name="Note 2 4 4 16 3" xfId="49118"/>
    <cellStyle name="Note 2 4 4 17" xfId="14627"/>
    <cellStyle name="Note 2 4 4 17 2" xfId="32187"/>
    <cellStyle name="Note 2 4 4 17 3" xfId="49675"/>
    <cellStyle name="Note 2 4 4 18" xfId="15183"/>
    <cellStyle name="Note 2 4 4 18 2" xfId="32743"/>
    <cellStyle name="Note 2 4 4 18 3" xfId="50231"/>
    <cellStyle name="Note 2 4 4 19" xfId="15744"/>
    <cellStyle name="Note 2 4 4 19 2" xfId="33304"/>
    <cellStyle name="Note 2 4 4 19 3" xfId="50792"/>
    <cellStyle name="Note 2 4 4 2" xfId="6075"/>
    <cellStyle name="Note 2 4 4 2 2" xfId="23645"/>
    <cellStyle name="Note 2 4 4 2 3" xfId="41133"/>
    <cellStyle name="Note 2 4 4 20" xfId="16290"/>
    <cellStyle name="Note 2 4 4 20 2" xfId="33850"/>
    <cellStyle name="Note 2 4 4 20 3" xfId="51338"/>
    <cellStyle name="Note 2 4 4 21" xfId="16831"/>
    <cellStyle name="Note 2 4 4 21 2" xfId="34391"/>
    <cellStyle name="Note 2 4 4 21 3" xfId="51879"/>
    <cellStyle name="Note 2 4 4 22" xfId="17352"/>
    <cellStyle name="Note 2 4 4 22 2" xfId="34912"/>
    <cellStyle name="Note 2 4 4 22 3" xfId="52400"/>
    <cellStyle name="Note 2 4 4 23" xfId="17956"/>
    <cellStyle name="Note 2 4 4 24" xfId="35444"/>
    <cellStyle name="Note 2 4 4 3" xfId="6676"/>
    <cellStyle name="Note 2 4 4 3 2" xfId="24236"/>
    <cellStyle name="Note 2 4 4 3 3" xfId="41724"/>
    <cellStyle name="Note 2 4 4 4" xfId="7256"/>
    <cellStyle name="Note 2 4 4 4 2" xfId="24816"/>
    <cellStyle name="Note 2 4 4 4 3" xfId="42304"/>
    <cellStyle name="Note 2 4 4 5" xfId="7824"/>
    <cellStyle name="Note 2 4 4 5 2" xfId="25384"/>
    <cellStyle name="Note 2 4 4 5 3" xfId="42872"/>
    <cellStyle name="Note 2 4 4 6" xfId="8392"/>
    <cellStyle name="Note 2 4 4 6 2" xfId="25952"/>
    <cellStyle name="Note 2 4 4 6 3" xfId="43440"/>
    <cellStyle name="Note 2 4 4 7" xfId="8960"/>
    <cellStyle name="Note 2 4 4 7 2" xfId="26520"/>
    <cellStyle name="Note 2 4 4 7 3" xfId="44008"/>
    <cellStyle name="Note 2 4 4 8" xfId="9528"/>
    <cellStyle name="Note 2 4 4 8 2" xfId="27088"/>
    <cellStyle name="Note 2 4 4 8 3" xfId="44576"/>
    <cellStyle name="Note 2 4 4 9" xfId="10107"/>
    <cellStyle name="Note 2 4 4 9 2" xfId="27667"/>
    <cellStyle name="Note 2 4 4 9 3" xfId="45155"/>
    <cellStyle name="Note 2 4 5" xfId="1103"/>
    <cellStyle name="Note 2 4 5 2" xfId="18707"/>
    <cellStyle name="Note 2 4 5 3" xfId="36195"/>
    <cellStyle name="Note 2 4 6" xfId="1539"/>
    <cellStyle name="Note 2 4 6 2" xfId="19131"/>
    <cellStyle name="Note 2 4 6 3" xfId="36619"/>
    <cellStyle name="Note 2 4 7" xfId="1974"/>
    <cellStyle name="Note 2 4 7 2" xfId="19566"/>
    <cellStyle name="Note 2 4 7 3" xfId="37054"/>
    <cellStyle name="Note 2 4 8" xfId="2410"/>
    <cellStyle name="Note 2 4 8 2" xfId="20002"/>
    <cellStyle name="Note 2 4 8 3" xfId="37490"/>
    <cellStyle name="Note 2 4 9" xfId="2776"/>
    <cellStyle name="Note 2 4 9 2" xfId="20368"/>
    <cellStyle name="Note 2 4 9 3" xfId="37856"/>
    <cellStyle name="Note 2 40" xfId="5749"/>
    <cellStyle name="Note 2 40 2" xfId="23341"/>
    <cellStyle name="Note 2 40 3" xfId="40829"/>
    <cellStyle name="Note 2 41" xfId="8934"/>
    <cellStyle name="Note 2 41 2" xfId="26494"/>
    <cellStyle name="Note 2 41 3" xfId="43982"/>
    <cellStyle name="Note 2 42" xfId="5773"/>
    <cellStyle name="Note 2 42 2" xfId="23365"/>
    <cellStyle name="Note 2 42 3" xfId="40853"/>
    <cellStyle name="Note 2 43" xfId="10699"/>
    <cellStyle name="Note 2 43 2" xfId="28259"/>
    <cellStyle name="Note 2 43 3" xfId="45747"/>
    <cellStyle name="Note 2 44" xfId="7851"/>
    <cellStyle name="Note 2 44 2" xfId="25411"/>
    <cellStyle name="Note 2 44 3" xfId="42899"/>
    <cellStyle name="Note 2 45" xfId="10489"/>
    <cellStyle name="Note 2 45 2" xfId="28049"/>
    <cellStyle name="Note 2 45 3" xfId="45537"/>
    <cellStyle name="Note 2 46" xfId="11143"/>
    <cellStyle name="Note 2 46 2" xfId="28703"/>
    <cellStyle name="Note 2 46 3" xfId="46191"/>
    <cellStyle name="Note 2 47" xfId="14605"/>
    <cellStyle name="Note 2 47 2" xfId="32165"/>
    <cellStyle name="Note 2 47 3" xfId="49653"/>
    <cellStyle name="Note 2 48" xfId="15724"/>
    <cellStyle name="Note 2 48 2" xfId="33284"/>
    <cellStyle name="Note 2 48 3" xfId="50772"/>
    <cellStyle name="Note 2 49" xfId="52770"/>
    <cellStyle name="Note 2 5" xfId="128"/>
    <cellStyle name="Note 2 5 10" xfId="3228"/>
    <cellStyle name="Note 2 5 10 2" xfId="20820"/>
    <cellStyle name="Note 2 5 10 3" xfId="38308"/>
    <cellStyle name="Note 2 5 11" xfId="3657"/>
    <cellStyle name="Note 2 5 11 2" xfId="21249"/>
    <cellStyle name="Note 2 5 11 3" xfId="38737"/>
    <cellStyle name="Note 2 5 12" xfId="4080"/>
    <cellStyle name="Note 2 5 12 2" xfId="21672"/>
    <cellStyle name="Note 2 5 12 3" xfId="39160"/>
    <cellStyle name="Note 2 5 13" xfId="4501"/>
    <cellStyle name="Note 2 5 13 2" xfId="22093"/>
    <cellStyle name="Note 2 5 13 3" xfId="39581"/>
    <cellStyle name="Note 2 5 14" xfId="4916"/>
    <cellStyle name="Note 2 5 14 2" xfId="22508"/>
    <cellStyle name="Note 2 5 14 3" xfId="39996"/>
    <cellStyle name="Note 2 5 15" xfId="5316"/>
    <cellStyle name="Note 2 5 15 2" xfId="22908"/>
    <cellStyle name="Note 2 5 15 3" xfId="40396"/>
    <cellStyle name="Note 2 5 16" xfId="5827"/>
    <cellStyle name="Note 2 5 16 2" xfId="23419"/>
    <cellStyle name="Note 2 5 16 3" xfId="40907"/>
    <cellStyle name="Note 2 5 17" xfId="5706"/>
    <cellStyle name="Note 2 5 17 2" xfId="23298"/>
    <cellStyle name="Note 2 5 17 3" xfId="40786"/>
    <cellStyle name="Note 2 5 18" xfId="5884"/>
    <cellStyle name="Note 2 5 18 2" xfId="23476"/>
    <cellStyle name="Note 2 5 18 3" xfId="40964"/>
    <cellStyle name="Note 2 5 19" xfId="5758"/>
    <cellStyle name="Note 2 5 19 2" xfId="23350"/>
    <cellStyle name="Note 2 5 19 3" xfId="40838"/>
    <cellStyle name="Note 2 5 2" xfId="735"/>
    <cellStyle name="Note 2 5 2 10" xfId="4652"/>
    <cellStyle name="Note 2 5 2 10 2" xfId="22244"/>
    <cellStyle name="Note 2 5 2 10 3" xfId="39732"/>
    <cellStyle name="Note 2 5 2 11" xfId="5053"/>
    <cellStyle name="Note 2 5 2 11 2" xfId="22645"/>
    <cellStyle name="Note 2 5 2 11 3" xfId="40133"/>
    <cellStyle name="Note 2 5 2 12" xfId="5453"/>
    <cellStyle name="Note 2 5 2 12 2" xfId="23045"/>
    <cellStyle name="Note 2 5 2 12 3" xfId="40533"/>
    <cellStyle name="Note 2 5 2 13" xfId="6198"/>
    <cellStyle name="Note 2 5 2 13 2" xfId="23758"/>
    <cellStyle name="Note 2 5 2 13 3" xfId="41246"/>
    <cellStyle name="Note 2 5 2 14" xfId="6799"/>
    <cellStyle name="Note 2 5 2 14 2" xfId="24359"/>
    <cellStyle name="Note 2 5 2 14 3" xfId="41847"/>
    <cellStyle name="Note 2 5 2 15" xfId="7379"/>
    <cellStyle name="Note 2 5 2 15 2" xfId="24939"/>
    <cellStyle name="Note 2 5 2 15 3" xfId="42427"/>
    <cellStyle name="Note 2 5 2 16" xfId="7947"/>
    <cellStyle name="Note 2 5 2 16 2" xfId="25507"/>
    <cellStyle name="Note 2 5 2 16 3" xfId="42995"/>
    <cellStyle name="Note 2 5 2 17" xfId="8515"/>
    <cellStyle name="Note 2 5 2 17 2" xfId="26075"/>
    <cellStyle name="Note 2 5 2 17 3" xfId="43563"/>
    <cellStyle name="Note 2 5 2 18" xfId="9083"/>
    <cellStyle name="Note 2 5 2 18 2" xfId="26643"/>
    <cellStyle name="Note 2 5 2 18 3" xfId="44131"/>
    <cellStyle name="Note 2 5 2 19" xfId="9651"/>
    <cellStyle name="Note 2 5 2 19 2" xfId="27211"/>
    <cellStyle name="Note 2 5 2 19 3" xfId="44699"/>
    <cellStyle name="Note 2 5 2 2" xfId="1228"/>
    <cellStyle name="Note 2 5 2 2 2" xfId="18820"/>
    <cellStyle name="Note 2 5 2 2 3" xfId="36308"/>
    <cellStyle name="Note 2 5 2 20" xfId="10230"/>
    <cellStyle name="Note 2 5 2 20 2" xfId="27790"/>
    <cellStyle name="Note 2 5 2 20 3" xfId="45278"/>
    <cellStyle name="Note 2 5 2 21" xfId="10797"/>
    <cellStyle name="Note 2 5 2 21 2" xfId="28357"/>
    <cellStyle name="Note 2 5 2 21 3" xfId="45845"/>
    <cellStyle name="Note 2 5 2 22" xfId="11307"/>
    <cellStyle name="Note 2 5 2 22 2" xfId="28867"/>
    <cellStyle name="Note 2 5 2 22 3" xfId="46355"/>
    <cellStyle name="Note 2 5 2 23" xfId="11888"/>
    <cellStyle name="Note 2 5 2 23 2" xfId="29448"/>
    <cellStyle name="Note 2 5 2 23 3" xfId="46936"/>
    <cellStyle name="Note 2 5 2 24" xfId="12466"/>
    <cellStyle name="Note 2 5 2 24 2" xfId="30026"/>
    <cellStyle name="Note 2 5 2 24 3" xfId="47514"/>
    <cellStyle name="Note 2 5 2 25" xfId="13042"/>
    <cellStyle name="Note 2 5 2 25 2" xfId="30602"/>
    <cellStyle name="Note 2 5 2 25 3" xfId="48090"/>
    <cellStyle name="Note 2 5 2 26" xfId="13618"/>
    <cellStyle name="Note 2 5 2 26 2" xfId="31178"/>
    <cellStyle name="Note 2 5 2 26 3" xfId="48666"/>
    <cellStyle name="Note 2 5 2 27" xfId="14192"/>
    <cellStyle name="Note 2 5 2 27 2" xfId="31752"/>
    <cellStyle name="Note 2 5 2 27 3" xfId="49240"/>
    <cellStyle name="Note 2 5 2 28" xfId="14748"/>
    <cellStyle name="Note 2 5 2 28 2" xfId="32308"/>
    <cellStyle name="Note 2 5 2 28 3" xfId="49796"/>
    <cellStyle name="Note 2 5 2 29" xfId="15305"/>
    <cellStyle name="Note 2 5 2 29 2" xfId="32865"/>
    <cellStyle name="Note 2 5 2 29 3" xfId="50353"/>
    <cellStyle name="Note 2 5 2 3" xfId="1664"/>
    <cellStyle name="Note 2 5 2 3 2" xfId="19256"/>
    <cellStyle name="Note 2 5 2 3 3" xfId="36744"/>
    <cellStyle name="Note 2 5 2 30" xfId="15863"/>
    <cellStyle name="Note 2 5 2 30 2" xfId="33423"/>
    <cellStyle name="Note 2 5 2 30 3" xfId="50911"/>
    <cellStyle name="Note 2 5 2 31" xfId="16411"/>
    <cellStyle name="Note 2 5 2 31 2" xfId="33971"/>
    <cellStyle name="Note 2 5 2 31 3" xfId="51459"/>
    <cellStyle name="Note 2 5 2 32" xfId="16944"/>
    <cellStyle name="Note 2 5 2 32 2" xfId="34504"/>
    <cellStyle name="Note 2 5 2 32 3" xfId="51992"/>
    <cellStyle name="Note 2 5 2 33" xfId="17465"/>
    <cellStyle name="Note 2 5 2 33 2" xfId="35025"/>
    <cellStyle name="Note 2 5 2 33 3" xfId="52513"/>
    <cellStyle name="Note 2 5 2 34" xfId="18069"/>
    <cellStyle name="Note 2 5 2 35" xfId="35557"/>
    <cellStyle name="Note 2 5 2 36" xfId="53283"/>
    <cellStyle name="Note 2 5 2 37" xfId="53800"/>
    <cellStyle name="Note 2 5 2 4" xfId="2099"/>
    <cellStyle name="Note 2 5 2 4 2" xfId="19691"/>
    <cellStyle name="Note 2 5 2 4 3" xfId="37179"/>
    <cellStyle name="Note 2 5 2 5" xfId="2535"/>
    <cellStyle name="Note 2 5 2 5 2" xfId="20127"/>
    <cellStyle name="Note 2 5 2 5 3" xfId="37615"/>
    <cellStyle name="Note 2 5 2 6" xfId="2838"/>
    <cellStyle name="Note 2 5 2 6 2" xfId="20430"/>
    <cellStyle name="Note 2 5 2 6 3" xfId="37918"/>
    <cellStyle name="Note 2 5 2 7" xfId="3385"/>
    <cellStyle name="Note 2 5 2 7 2" xfId="20977"/>
    <cellStyle name="Note 2 5 2 7 3" xfId="38465"/>
    <cellStyle name="Note 2 5 2 8" xfId="3810"/>
    <cellStyle name="Note 2 5 2 8 2" xfId="21402"/>
    <cellStyle name="Note 2 5 2 8 3" xfId="38890"/>
    <cellStyle name="Note 2 5 2 9" xfId="4231"/>
    <cellStyle name="Note 2 5 2 9 2" xfId="21823"/>
    <cellStyle name="Note 2 5 2 9 3" xfId="39311"/>
    <cellStyle name="Note 2 5 20" xfId="7063"/>
    <cellStyle name="Note 2 5 20 2" xfId="24623"/>
    <cellStyle name="Note 2 5 20 3" xfId="42111"/>
    <cellStyle name="Note 2 5 21" xfId="7631"/>
    <cellStyle name="Note 2 5 21 2" xfId="25191"/>
    <cellStyle name="Note 2 5 21 3" xfId="42679"/>
    <cellStyle name="Note 2 5 22" xfId="8199"/>
    <cellStyle name="Note 2 5 22 2" xfId="25759"/>
    <cellStyle name="Note 2 5 22 3" xfId="43247"/>
    <cellStyle name="Note 2 5 23" xfId="8773"/>
    <cellStyle name="Note 2 5 23 2" xfId="26333"/>
    <cellStyle name="Note 2 5 23 3" xfId="43821"/>
    <cellStyle name="Note 2 5 24" xfId="8768"/>
    <cellStyle name="Note 2 5 24 2" xfId="26328"/>
    <cellStyle name="Note 2 5 24 3" xfId="43816"/>
    <cellStyle name="Note 2 5 25" xfId="7764"/>
    <cellStyle name="Note 2 5 25 2" xfId="25324"/>
    <cellStyle name="Note 2 5 25 3" xfId="42812"/>
    <cellStyle name="Note 2 5 26" xfId="9916"/>
    <cellStyle name="Note 2 5 26 2" xfId="27476"/>
    <cellStyle name="Note 2 5 26 3" xfId="44964"/>
    <cellStyle name="Note 2 5 27" xfId="11574"/>
    <cellStyle name="Note 2 5 27 2" xfId="29134"/>
    <cellStyle name="Note 2 5 27 3" xfId="46622"/>
    <cellStyle name="Note 2 5 28" xfId="12153"/>
    <cellStyle name="Note 2 5 28 2" xfId="29713"/>
    <cellStyle name="Note 2 5 28 3" xfId="47201"/>
    <cellStyle name="Note 2 5 29" xfId="12732"/>
    <cellStyle name="Note 2 5 29 2" xfId="30292"/>
    <cellStyle name="Note 2 5 29 3" xfId="47780"/>
    <cellStyle name="Note 2 5 3" xfId="855"/>
    <cellStyle name="Note 2 5 3 10" xfId="4772"/>
    <cellStyle name="Note 2 5 3 10 2" xfId="22364"/>
    <cellStyle name="Note 2 5 3 10 3" xfId="39852"/>
    <cellStyle name="Note 2 5 3 11" xfId="5173"/>
    <cellStyle name="Note 2 5 3 11 2" xfId="22765"/>
    <cellStyle name="Note 2 5 3 11 3" xfId="40253"/>
    <cellStyle name="Note 2 5 3 12" xfId="5573"/>
    <cellStyle name="Note 2 5 3 12 2" xfId="23165"/>
    <cellStyle name="Note 2 5 3 12 3" xfId="40653"/>
    <cellStyle name="Note 2 5 3 13" xfId="6318"/>
    <cellStyle name="Note 2 5 3 13 2" xfId="23878"/>
    <cellStyle name="Note 2 5 3 13 3" xfId="41366"/>
    <cellStyle name="Note 2 5 3 14" xfId="6919"/>
    <cellStyle name="Note 2 5 3 14 2" xfId="24479"/>
    <cellStyle name="Note 2 5 3 14 3" xfId="41967"/>
    <cellStyle name="Note 2 5 3 15" xfId="7499"/>
    <cellStyle name="Note 2 5 3 15 2" xfId="25059"/>
    <cellStyle name="Note 2 5 3 15 3" xfId="42547"/>
    <cellStyle name="Note 2 5 3 16" xfId="8067"/>
    <cellStyle name="Note 2 5 3 16 2" xfId="25627"/>
    <cellStyle name="Note 2 5 3 16 3" xfId="43115"/>
    <cellStyle name="Note 2 5 3 17" xfId="8635"/>
    <cellStyle name="Note 2 5 3 17 2" xfId="26195"/>
    <cellStyle name="Note 2 5 3 17 3" xfId="43683"/>
    <cellStyle name="Note 2 5 3 18" xfId="9203"/>
    <cellStyle name="Note 2 5 3 18 2" xfId="26763"/>
    <cellStyle name="Note 2 5 3 18 3" xfId="44251"/>
    <cellStyle name="Note 2 5 3 19" xfId="9771"/>
    <cellStyle name="Note 2 5 3 19 2" xfId="27331"/>
    <cellStyle name="Note 2 5 3 19 3" xfId="44819"/>
    <cellStyle name="Note 2 5 3 2" xfId="1348"/>
    <cellStyle name="Note 2 5 3 2 2" xfId="18940"/>
    <cellStyle name="Note 2 5 3 2 3" xfId="36428"/>
    <cellStyle name="Note 2 5 3 20" xfId="10350"/>
    <cellStyle name="Note 2 5 3 20 2" xfId="27910"/>
    <cellStyle name="Note 2 5 3 20 3" xfId="45398"/>
    <cellStyle name="Note 2 5 3 21" xfId="10917"/>
    <cellStyle name="Note 2 5 3 21 2" xfId="28477"/>
    <cellStyle name="Note 2 5 3 21 3" xfId="45965"/>
    <cellStyle name="Note 2 5 3 22" xfId="11427"/>
    <cellStyle name="Note 2 5 3 22 2" xfId="28987"/>
    <cellStyle name="Note 2 5 3 22 3" xfId="46475"/>
    <cellStyle name="Note 2 5 3 23" xfId="12008"/>
    <cellStyle name="Note 2 5 3 23 2" xfId="29568"/>
    <cellStyle name="Note 2 5 3 23 3" xfId="47056"/>
    <cellStyle name="Note 2 5 3 24" xfId="12586"/>
    <cellStyle name="Note 2 5 3 24 2" xfId="30146"/>
    <cellStyle name="Note 2 5 3 24 3" xfId="47634"/>
    <cellStyle name="Note 2 5 3 25" xfId="13162"/>
    <cellStyle name="Note 2 5 3 25 2" xfId="30722"/>
    <cellStyle name="Note 2 5 3 25 3" xfId="48210"/>
    <cellStyle name="Note 2 5 3 26" xfId="13738"/>
    <cellStyle name="Note 2 5 3 26 2" xfId="31298"/>
    <cellStyle name="Note 2 5 3 26 3" xfId="48786"/>
    <cellStyle name="Note 2 5 3 27" xfId="14312"/>
    <cellStyle name="Note 2 5 3 27 2" xfId="31872"/>
    <cellStyle name="Note 2 5 3 27 3" xfId="49360"/>
    <cellStyle name="Note 2 5 3 28" xfId="14868"/>
    <cellStyle name="Note 2 5 3 28 2" xfId="32428"/>
    <cellStyle name="Note 2 5 3 28 3" xfId="49916"/>
    <cellStyle name="Note 2 5 3 29" xfId="15425"/>
    <cellStyle name="Note 2 5 3 29 2" xfId="32985"/>
    <cellStyle name="Note 2 5 3 29 3" xfId="50473"/>
    <cellStyle name="Note 2 5 3 3" xfId="1784"/>
    <cellStyle name="Note 2 5 3 3 2" xfId="19376"/>
    <cellStyle name="Note 2 5 3 3 3" xfId="36864"/>
    <cellStyle name="Note 2 5 3 30" xfId="15983"/>
    <cellStyle name="Note 2 5 3 30 2" xfId="33543"/>
    <cellStyle name="Note 2 5 3 30 3" xfId="51031"/>
    <cellStyle name="Note 2 5 3 31" xfId="16531"/>
    <cellStyle name="Note 2 5 3 31 2" xfId="34091"/>
    <cellStyle name="Note 2 5 3 31 3" xfId="51579"/>
    <cellStyle name="Note 2 5 3 32" xfId="17064"/>
    <cellStyle name="Note 2 5 3 32 2" xfId="34624"/>
    <cellStyle name="Note 2 5 3 32 3" xfId="52112"/>
    <cellStyle name="Note 2 5 3 33" xfId="17585"/>
    <cellStyle name="Note 2 5 3 33 2" xfId="35145"/>
    <cellStyle name="Note 2 5 3 33 3" xfId="52633"/>
    <cellStyle name="Note 2 5 3 34" xfId="18189"/>
    <cellStyle name="Note 2 5 3 35" xfId="35677"/>
    <cellStyle name="Note 2 5 3 36" xfId="53403"/>
    <cellStyle name="Note 2 5 3 37" xfId="53112"/>
    <cellStyle name="Note 2 5 3 4" xfId="2219"/>
    <cellStyle name="Note 2 5 3 4 2" xfId="19811"/>
    <cellStyle name="Note 2 5 3 4 3" xfId="37299"/>
    <cellStyle name="Note 2 5 3 5" xfId="2655"/>
    <cellStyle name="Note 2 5 3 5 2" xfId="20247"/>
    <cellStyle name="Note 2 5 3 5 3" xfId="37735"/>
    <cellStyle name="Note 2 5 3 6" xfId="2962"/>
    <cellStyle name="Note 2 5 3 6 2" xfId="20554"/>
    <cellStyle name="Note 2 5 3 6 3" xfId="38042"/>
    <cellStyle name="Note 2 5 3 7" xfId="3505"/>
    <cellStyle name="Note 2 5 3 7 2" xfId="21097"/>
    <cellStyle name="Note 2 5 3 7 3" xfId="38585"/>
    <cellStyle name="Note 2 5 3 8" xfId="3930"/>
    <cellStyle name="Note 2 5 3 8 2" xfId="21522"/>
    <cellStyle name="Note 2 5 3 8 3" xfId="39010"/>
    <cellStyle name="Note 2 5 3 9" xfId="4351"/>
    <cellStyle name="Note 2 5 3 9 2" xfId="21943"/>
    <cellStyle name="Note 2 5 3 9 3" xfId="39431"/>
    <cellStyle name="Note 2 5 30" xfId="8917"/>
    <cellStyle name="Note 2 5 30 2" xfId="26477"/>
    <cellStyle name="Note 2 5 30 3" xfId="43965"/>
    <cellStyle name="Note 2 5 31" xfId="13882"/>
    <cellStyle name="Note 2 5 31 2" xfId="31442"/>
    <cellStyle name="Note 2 5 31 3" xfId="48930"/>
    <cellStyle name="Note 2 5 32" xfId="14448"/>
    <cellStyle name="Note 2 5 32 2" xfId="32008"/>
    <cellStyle name="Note 2 5 32 3" xfId="49496"/>
    <cellStyle name="Note 2 5 33" xfId="13437"/>
    <cellStyle name="Note 2 5 33 2" xfId="30997"/>
    <cellStyle name="Note 2 5 33 3" xfId="48485"/>
    <cellStyle name="Note 2 5 34" xfId="15570"/>
    <cellStyle name="Note 2 5 34 2" xfId="33130"/>
    <cellStyle name="Note 2 5 34 3" xfId="50618"/>
    <cellStyle name="Note 2 5 35" xfId="13278"/>
    <cellStyle name="Note 2 5 35 2" xfId="30838"/>
    <cellStyle name="Note 2 5 35 3" xfId="48326"/>
    <cellStyle name="Note 2 5 36" xfId="17753"/>
    <cellStyle name="Note 2 5 37" xfId="17720"/>
    <cellStyle name="Note 2 5 38" xfId="53124"/>
    <cellStyle name="Note 2 5 39" xfId="53679"/>
    <cellStyle name="Note 2 5 4" xfId="576"/>
    <cellStyle name="Note 2 5 4 10" xfId="10641"/>
    <cellStyle name="Note 2 5 4 10 2" xfId="28201"/>
    <cellStyle name="Note 2 5 4 10 3" xfId="45689"/>
    <cellStyle name="Note 2 5 4 11" xfId="11152"/>
    <cellStyle name="Note 2 5 4 11 2" xfId="28712"/>
    <cellStyle name="Note 2 5 4 11 3" xfId="46200"/>
    <cellStyle name="Note 2 5 4 12" xfId="11731"/>
    <cellStyle name="Note 2 5 4 12 2" xfId="29291"/>
    <cellStyle name="Note 2 5 4 12 3" xfId="46779"/>
    <cellStyle name="Note 2 5 4 13" xfId="12309"/>
    <cellStyle name="Note 2 5 4 13 2" xfId="29869"/>
    <cellStyle name="Note 2 5 4 13 3" xfId="47357"/>
    <cellStyle name="Note 2 5 4 14" xfId="12887"/>
    <cellStyle name="Note 2 5 4 14 2" xfId="30447"/>
    <cellStyle name="Note 2 5 4 14 3" xfId="47935"/>
    <cellStyle name="Note 2 5 4 15" xfId="13463"/>
    <cellStyle name="Note 2 5 4 15 2" xfId="31023"/>
    <cellStyle name="Note 2 5 4 15 3" xfId="48511"/>
    <cellStyle name="Note 2 5 4 16" xfId="14037"/>
    <cellStyle name="Note 2 5 4 16 2" xfId="31597"/>
    <cellStyle name="Note 2 5 4 16 3" xfId="49085"/>
    <cellStyle name="Note 2 5 4 17" xfId="14597"/>
    <cellStyle name="Note 2 5 4 17 2" xfId="32157"/>
    <cellStyle name="Note 2 5 4 17 3" xfId="49645"/>
    <cellStyle name="Note 2 5 4 18" xfId="15151"/>
    <cellStyle name="Note 2 5 4 18 2" xfId="32711"/>
    <cellStyle name="Note 2 5 4 18 3" xfId="50199"/>
    <cellStyle name="Note 2 5 4 19" xfId="15716"/>
    <cellStyle name="Note 2 5 4 19 2" xfId="33276"/>
    <cellStyle name="Note 2 5 4 19 3" xfId="50764"/>
    <cellStyle name="Note 2 5 4 2" xfId="6041"/>
    <cellStyle name="Note 2 5 4 2 2" xfId="23621"/>
    <cellStyle name="Note 2 5 4 2 3" xfId="41109"/>
    <cellStyle name="Note 2 5 4 20" xfId="16262"/>
    <cellStyle name="Note 2 5 4 20 2" xfId="33822"/>
    <cellStyle name="Note 2 5 4 20 3" xfId="51310"/>
    <cellStyle name="Note 2 5 4 21" xfId="16807"/>
    <cellStyle name="Note 2 5 4 21 2" xfId="34367"/>
    <cellStyle name="Note 2 5 4 21 3" xfId="51855"/>
    <cellStyle name="Note 2 5 4 22" xfId="17328"/>
    <cellStyle name="Note 2 5 4 22 2" xfId="34888"/>
    <cellStyle name="Note 2 5 4 22 3" xfId="52376"/>
    <cellStyle name="Note 2 5 4 23" xfId="17932"/>
    <cellStyle name="Note 2 5 4 24" xfId="35420"/>
    <cellStyle name="Note 2 5 4 3" xfId="6642"/>
    <cellStyle name="Note 2 5 4 3 2" xfId="24202"/>
    <cellStyle name="Note 2 5 4 3 3" xfId="41690"/>
    <cellStyle name="Note 2 5 4 4" xfId="7222"/>
    <cellStyle name="Note 2 5 4 4 2" xfId="24782"/>
    <cellStyle name="Note 2 5 4 4 3" xfId="42270"/>
    <cellStyle name="Note 2 5 4 5" xfId="7790"/>
    <cellStyle name="Note 2 5 4 5 2" xfId="25350"/>
    <cellStyle name="Note 2 5 4 5 3" xfId="42838"/>
    <cellStyle name="Note 2 5 4 6" xfId="8358"/>
    <cellStyle name="Note 2 5 4 6 2" xfId="25918"/>
    <cellStyle name="Note 2 5 4 6 3" xfId="43406"/>
    <cellStyle name="Note 2 5 4 7" xfId="8926"/>
    <cellStyle name="Note 2 5 4 7 2" xfId="26486"/>
    <cellStyle name="Note 2 5 4 7 3" xfId="43974"/>
    <cellStyle name="Note 2 5 4 8" xfId="9494"/>
    <cellStyle name="Note 2 5 4 8 2" xfId="27054"/>
    <cellStyle name="Note 2 5 4 8 3" xfId="44542"/>
    <cellStyle name="Note 2 5 4 9" xfId="10074"/>
    <cellStyle name="Note 2 5 4 9 2" xfId="27634"/>
    <cellStyle name="Note 2 5 4 9 3" xfId="45122"/>
    <cellStyle name="Note 2 5 5" xfId="1069"/>
    <cellStyle name="Note 2 5 5 2" xfId="18685"/>
    <cellStyle name="Note 2 5 5 3" xfId="36173"/>
    <cellStyle name="Note 2 5 6" xfId="1505"/>
    <cellStyle name="Note 2 5 6 2" xfId="19097"/>
    <cellStyle name="Note 2 5 6 3" xfId="36585"/>
    <cellStyle name="Note 2 5 7" xfId="1941"/>
    <cellStyle name="Note 2 5 7 2" xfId="19533"/>
    <cellStyle name="Note 2 5 7 3" xfId="37021"/>
    <cellStyle name="Note 2 5 8" xfId="2376"/>
    <cellStyle name="Note 2 5 8 2" xfId="19968"/>
    <cellStyle name="Note 2 5 8 3" xfId="37456"/>
    <cellStyle name="Note 2 5 9" xfId="3051"/>
    <cellStyle name="Note 2 5 9 2" xfId="20643"/>
    <cellStyle name="Note 2 5 9 3" xfId="38131"/>
    <cellStyle name="Note 2 50" xfId="52802"/>
    <cellStyle name="Note 2 51" xfId="52792"/>
    <cellStyle name="Note 2 52" xfId="52881"/>
    <cellStyle name="Note 2 53" xfId="52811"/>
    <cellStyle name="Note 2 54" xfId="52799"/>
    <cellStyle name="Note 2 55" xfId="52896"/>
    <cellStyle name="Note 2 56" xfId="52916"/>
    <cellStyle name="Note 2 57" xfId="53046"/>
    <cellStyle name="Note 2 58" xfId="53554"/>
    <cellStyle name="Note 2 59" xfId="115"/>
    <cellStyle name="Note 2 6" xfId="192"/>
    <cellStyle name="Note 2 6 10" xfId="3305"/>
    <cellStyle name="Note 2 6 10 2" xfId="20897"/>
    <cellStyle name="Note 2 6 10 3" xfId="38385"/>
    <cellStyle name="Note 2 6 11" xfId="3730"/>
    <cellStyle name="Note 2 6 11 2" xfId="21322"/>
    <cellStyle name="Note 2 6 11 3" xfId="38810"/>
    <cellStyle name="Note 2 6 12" xfId="4151"/>
    <cellStyle name="Note 2 6 12 2" xfId="21743"/>
    <cellStyle name="Note 2 6 12 3" xfId="39231"/>
    <cellStyle name="Note 2 6 13" xfId="4572"/>
    <cellStyle name="Note 2 6 13 2" xfId="22164"/>
    <cellStyle name="Note 2 6 13 3" xfId="39652"/>
    <cellStyle name="Note 2 6 14" xfId="4973"/>
    <cellStyle name="Note 2 6 14 2" xfId="22565"/>
    <cellStyle name="Note 2 6 14 3" xfId="40053"/>
    <cellStyle name="Note 2 6 15" xfId="5373"/>
    <cellStyle name="Note 2 6 15 2" xfId="22965"/>
    <cellStyle name="Note 2 6 15 3" xfId="40453"/>
    <cellStyle name="Note 2 6 16" xfId="5908"/>
    <cellStyle name="Note 2 6 16 2" xfId="23500"/>
    <cellStyle name="Note 2 6 16 3" xfId="40988"/>
    <cellStyle name="Note 2 6 17" xfId="6509"/>
    <cellStyle name="Note 2 6 17 2" xfId="24069"/>
    <cellStyle name="Note 2 6 17 3" xfId="41557"/>
    <cellStyle name="Note 2 6 18" xfId="7089"/>
    <cellStyle name="Note 2 6 18 2" xfId="24649"/>
    <cellStyle name="Note 2 6 18 3" xfId="42137"/>
    <cellStyle name="Note 2 6 19" xfId="7657"/>
    <cellStyle name="Note 2 6 19 2" xfId="25217"/>
    <cellStyle name="Note 2 6 19 3" xfId="42705"/>
    <cellStyle name="Note 2 6 2" xfId="792"/>
    <cellStyle name="Note 2 6 2 10" xfId="4709"/>
    <cellStyle name="Note 2 6 2 10 2" xfId="22301"/>
    <cellStyle name="Note 2 6 2 10 3" xfId="39789"/>
    <cellStyle name="Note 2 6 2 11" xfId="5110"/>
    <cellStyle name="Note 2 6 2 11 2" xfId="22702"/>
    <cellStyle name="Note 2 6 2 11 3" xfId="40190"/>
    <cellStyle name="Note 2 6 2 12" xfId="5510"/>
    <cellStyle name="Note 2 6 2 12 2" xfId="23102"/>
    <cellStyle name="Note 2 6 2 12 3" xfId="40590"/>
    <cellStyle name="Note 2 6 2 13" xfId="6255"/>
    <cellStyle name="Note 2 6 2 13 2" xfId="23815"/>
    <cellStyle name="Note 2 6 2 13 3" xfId="41303"/>
    <cellStyle name="Note 2 6 2 14" xfId="6856"/>
    <cellStyle name="Note 2 6 2 14 2" xfId="24416"/>
    <cellStyle name="Note 2 6 2 14 3" xfId="41904"/>
    <cellStyle name="Note 2 6 2 15" xfId="7436"/>
    <cellStyle name="Note 2 6 2 15 2" xfId="24996"/>
    <cellStyle name="Note 2 6 2 15 3" xfId="42484"/>
    <cellStyle name="Note 2 6 2 16" xfId="8004"/>
    <cellStyle name="Note 2 6 2 16 2" xfId="25564"/>
    <cellStyle name="Note 2 6 2 16 3" xfId="43052"/>
    <cellStyle name="Note 2 6 2 17" xfId="8572"/>
    <cellStyle name="Note 2 6 2 17 2" xfId="26132"/>
    <cellStyle name="Note 2 6 2 17 3" xfId="43620"/>
    <cellStyle name="Note 2 6 2 18" xfId="9140"/>
    <cellStyle name="Note 2 6 2 18 2" xfId="26700"/>
    <cellStyle name="Note 2 6 2 18 3" xfId="44188"/>
    <cellStyle name="Note 2 6 2 19" xfId="9708"/>
    <cellStyle name="Note 2 6 2 19 2" xfId="27268"/>
    <cellStyle name="Note 2 6 2 19 3" xfId="44756"/>
    <cellStyle name="Note 2 6 2 2" xfId="1285"/>
    <cellStyle name="Note 2 6 2 2 2" xfId="18877"/>
    <cellStyle name="Note 2 6 2 2 3" xfId="36365"/>
    <cellStyle name="Note 2 6 2 20" xfId="10287"/>
    <cellStyle name="Note 2 6 2 20 2" xfId="27847"/>
    <cellStyle name="Note 2 6 2 20 3" xfId="45335"/>
    <cellStyle name="Note 2 6 2 21" xfId="10854"/>
    <cellStyle name="Note 2 6 2 21 2" xfId="28414"/>
    <cellStyle name="Note 2 6 2 21 3" xfId="45902"/>
    <cellStyle name="Note 2 6 2 22" xfId="11364"/>
    <cellStyle name="Note 2 6 2 22 2" xfId="28924"/>
    <cellStyle name="Note 2 6 2 22 3" xfId="46412"/>
    <cellStyle name="Note 2 6 2 23" xfId="11945"/>
    <cellStyle name="Note 2 6 2 23 2" xfId="29505"/>
    <cellStyle name="Note 2 6 2 23 3" xfId="46993"/>
    <cellStyle name="Note 2 6 2 24" xfId="12523"/>
    <cellStyle name="Note 2 6 2 24 2" xfId="30083"/>
    <cellStyle name="Note 2 6 2 24 3" xfId="47571"/>
    <cellStyle name="Note 2 6 2 25" xfId="13099"/>
    <cellStyle name="Note 2 6 2 25 2" xfId="30659"/>
    <cellStyle name="Note 2 6 2 25 3" xfId="48147"/>
    <cellStyle name="Note 2 6 2 26" xfId="13675"/>
    <cellStyle name="Note 2 6 2 26 2" xfId="31235"/>
    <cellStyle name="Note 2 6 2 26 3" xfId="48723"/>
    <cellStyle name="Note 2 6 2 27" xfId="14249"/>
    <cellStyle name="Note 2 6 2 27 2" xfId="31809"/>
    <cellStyle name="Note 2 6 2 27 3" xfId="49297"/>
    <cellStyle name="Note 2 6 2 28" xfId="14805"/>
    <cellStyle name="Note 2 6 2 28 2" xfId="32365"/>
    <cellStyle name="Note 2 6 2 28 3" xfId="49853"/>
    <cellStyle name="Note 2 6 2 29" xfId="15362"/>
    <cellStyle name="Note 2 6 2 29 2" xfId="32922"/>
    <cellStyle name="Note 2 6 2 29 3" xfId="50410"/>
    <cellStyle name="Note 2 6 2 3" xfId="1721"/>
    <cellStyle name="Note 2 6 2 3 2" xfId="19313"/>
    <cellStyle name="Note 2 6 2 3 3" xfId="36801"/>
    <cellStyle name="Note 2 6 2 30" xfId="15920"/>
    <cellStyle name="Note 2 6 2 30 2" xfId="33480"/>
    <cellStyle name="Note 2 6 2 30 3" xfId="50968"/>
    <cellStyle name="Note 2 6 2 31" xfId="16468"/>
    <cellStyle name="Note 2 6 2 31 2" xfId="34028"/>
    <cellStyle name="Note 2 6 2 31 3" xfId="51516"/>
    <cellStyle name="Note 2 6 2 32" xfId="17001"/>
    <cellStyle name="Note 2 6 2 32 2" xfId="34561"/>
    <cellStyle name="Note 2 6 2 32 3" xfId="52049"/>
    <cellStyle name="Note 2 6 2 33" xfId="17522"/>
    <cellStyle name="Note 2 6 2 33 2" xfId="35082"/>
    <cellStyle name="Note 2 6 2 33 3" xfId="52570"/>
    <cellStyle name="Note 2 6 2 34" xfId="18126"/>
    <cellStyle name="Note 2 6 2 35" xfId="35614"/>
    <cellStyle name="Note 2 6 2 36" xfId="53340"/>
    <cellStyle name="Note 2 6 2 37" xfId="53608"/>
    <cellStyle name="Note 2 6 2 4" xfId="2156"/>
    <cellStyle name="Note 2 6 2 4 2" xfId="19748"/>
    <cellStyle name="Note 2 6 2 4 3" xfId="37236"/>
    <cellStyle name="Note 2 6 2 5" xfId="2592"/>
    <cellStyle name="Note 2 6 2 5 2" xfId="20184"/>
    <cellStyle name="Note 2 6 2 5 3" xfId="37672"/>
    <cellStyle name="Note 2 6 2 6" xfId="3047"/>
    <cellStyle name="Note 2 6 2 6 2" xfId="20639"/>
    <cellStyle name="Note 2 6 2 6 3" xfId="38127"/>
    <cellStyle name="Note 2 6 2 7" xfId="3442"/>
    <cellStyle name="Note 2 6 2 7 2" xfId="21034"/>
    <cellStyle name="Note 2 6 2 7 3" xfId="38522"/>
    <cellStyle name="Note 2 6 2 8" xfId="3867"/>
    <cellStyle name="Note 2 6 2 8 2" xfId="21459"/>
    <cellStyle name="Note 2 6 2 8 3" xfId="38947"/>
    <cellStyle name="Note 2 6 2 9" xfId="4288"/>
    <cellStyle name="Note 2 6 2 9 2" xfId="21880"/>
    <cellStyle name="Note 2 6 2 9 3" xfId="39368"/>
    <cellStyle name="Note 2 6 20" xfId="8225"/>
    <cellStyle name="Note 2 6 20 2" xfId="25785"/>
    <cellStyle name="Note 2 6 20 3" xfId="43273"/>
    <cellStyle name="Note 2 6 21" xfId="8793"/>
    <cellStyle name="Note 2 6 21 2" xfId="26353"/>
    <cellStyle name="Note 2 6 21 3" xfId="43841"/>
    <cellStyle name="Note 2 6 22" xfId="9361"/>
    <cellStyle name="Note 2 6 22 2" xfId="26921"/>
    <cellStyle name="Note 2 6 22 3" xfId="44409"/>
    <cellStyle name="Note 2 6 23" xfId="9941"/>
    <cellStyle name="Note 2 6 23 2" xfId="27501"/>
    <cellStyle name="Note 2 6 23 3" xfId="44989"/>
    <cellStyle name="Note 2 6 24" xfId="10508"/>
    <cellStyle name="Note 2 6 24 2" xfId="28068"/>
    <cellStyle name="Note 2 6 24 3" xfId="45556"/>
    <cellStyle name="Note 2 6 25" xfId="10050"/>
    <cellStyle name="Note 2 6 25 2" xfId="27610"/>
    <cellStyle name="Note 2 6 25 3" xfId="45098"/>
    <cellStyle name="Note 2 6 26" xfId="11598"/>
    <cellStyle name="Note 2 6 26 2" xfId="29158"/>
    <cellStyle name="Note 2 6 26 3" xfId="46646"/>
    <cellStyle name="Note 2 6 27" xfId="12176"/>
    <cellStyle name="Note 2 6 27 2" xfId="29736"/>
    <cellStyle name="Note 2 6 27 3" xfId="47224"/>
    <cellStyle name="Note 2 6 28" xfId="12755"/>
    <cellStyle name="Note 2 6 28 2" xfId="30315"/>
    <cellStyle name="Note 2 6 28 3" xfId="47803"/>
    <cellStyle name="Note 2 6 29" xfId="13331"/>
    <cellStyle name="Note 2 6 29 2" xfId="30891"/>
    <cellStyle name="Note 2 6 29 3" xfId="48379"/>
    <cellStyle name="Note 2 6 3" xfId="912"/>
    <cellStyle name="Note 2 6 3 10" xfId="4829"/>
    <cellStyle name="Note 2 6 3 10 2" xfId="22421"/>
    <cellStyle name="Note 2 6 3 10 3" xfId="39909"/>
    <cellStyle name="Note 2 6 3 11" xfId="5230"/>
    <cellStyle name="Note 2 6 3 11 2" xfId="22822"/>
    <cellStyle name="Note 2 6 3 11 3" xfId="40310"/>
    <cellStyle name="Note 2 6 3 12" xfId="5630"/>
    <cellStyle name="Note 2 6 3 12 2" xfId="23222"/>
    <cellStyle name="Note 2 6 3 12 3" xfId="40710"/>
    <cellStyle name="Note 2 6 3 13" xfId="6375"/>
    <cellStyle name="Note 2 6 3 13 2" xfId="23935"/>
    <cellStyle name="Note 2 6 3 13 3" xfId="41423"/>
    <cellStyle name="Note 2 6 3 14" xfId="6976"/>
    <cellStyle name="Note 2 6 3 14 2" xfId="24536"/>
    <cellStyle name="Note 2 6 3 14 3" xfId="42024"/>
    <cellStyle name="Note 2 6 3 15" xfId="7556"/>
    <cellStyle name="Note 2 6 3 15 2" xfId="25116"/>
    <cellStyle name="Note 2 6 3 15 3" xfId="42604"/>
    <cellStyle name="Note 2 6 3 16" xfId="8124"/>
    <cellStyle name="Note 2 6 3 16 2" xfId="25684"/>
    <cellStyle name="Note 2 6 3 16 3" xfId="43172"/>
    <cellStyle name="Note 2 6 3 17" xfId="8692"/>
    <cellStyle name="Note 2 6 3 17 2" xfId="26252"/>
    <cellStyle name="Note 2 6 3 17 3" xfId="43740"/>
    <cellStyle name="Note 2 6 3 18" xfId="9260"/>
    <cellStyle name="Note 2 6 3 18 2" xfId="26820"/>
    <cellStyle name="Note 2 6 3 18 3" xfId="44308"/>
    <cellStyle name="Note 2 6 3 19" xfId="9828"/>
    <cellStyle name="Note 2 6 3 19 2" xfId="27388"/>
    <cellStyle name="Note 2 6 3 19 3" xfId="44876"/>
    <cellStyle name="Note 2 6 3 2" xfId="1405"/>
    <cellStyle name="Note 2 6 3 2 2" xfId="18997"/>
    <cellStyle name="Note 2 6 3 2 3" xfId="36485"/>
    <cellStyle name="Note 2 6 3 20" xfId="10407"/>
    <cellStyle name="Note 2 6 3 20 2" xfId="27967"/>
    <cellStyle name="Note 2 6 3 20 3" xfId="45455"/>
    <cellStyle name="Note 2 6 3 21" xfId="10974"/>
    <cellStyle name="Note 2 6 3 21 2" xfId="28534"/>
    <cellStyle name="Note 2 6 3 21 3" xfId="46022"/>
    <cellStyle name="Note 2 6 3 22" xfId="11484"/>
    <cellStyle name="Note 2 6 3 22 2" xfId="29044"/>
    <cellStyle name="Note 2 6 3 22 3" xfId="46532"/>
    <cellStyle name="Note 2 6 3 23" xfId="12065"/>
    <cellStyle name="Note 2 6 3 23 2" xfId="29625"/>
    <cellStyle name="Note 2 6 3 23 3" xfId="47113"/>
    <cellStyle name="Note 2 6 3 24" xfId="12643"/>
    <cellStyle name="Note 2 6 3 24 2" xfId="30203"/>
    <cellStyle name="Note 2 6 3 24 3" xfId="47691"/>
    <cellStyle name="Note 2 6 3 25" xfId="13219"/>
    <cellStyle name="Note 2 6 3 25 2" xfId="30779"/>
    <cellStyle name="Note 2 6 3 25 3" xfId="48267"/>
    <cellStyle name="Note 2 6 3 26" xfId="13795"/>
    <cellStyle name="Note 2 6 3 26 2" xfId="31355"/>
    <cellStyle name="Note 2 6 3 26 3" xfId="48843"/>
    <cellStyle name="Note 2 6 3 27" xfId="14369"/>
    <cellStyle name="Note 2 6 3 27 2" xfId="31929"/>
    <cellStyle name="Note 2 6 3 27 3" xfId="49417"/>
    <cellStyle name="Note 2 6 3 28" xfId="14925"/>
    <cellStyle name="Note 2 6 3 28 2" xfId="32485"/>
    <cellStyle name="Note 2 6 3 28 3" xfId="49973"/>
    <cellStyle name="Note 2 6 3 29" xfId="15482"/>
    <cellStyle name="Note 2 6 3 29 2" xfId="33042"/>
    <cellStyle name="Note 2 6 3 29 3" xfId="50530"/>
    <cellStyle name="Note 2 6 3 3" xfId="1841"/>
    <cellStyle name="Note 2 6 3 3 2" xfId="19433"/>
    <cellStyle name="Note 2 6 3 3 3" xfId="36921"/>
    <cellStyle name="Note 2 6 3 30" xfId="16040"/>
    <cellStyle name="Note 2 6 3 30 2" xfId="33600"/>
    <cellStyle name="Note 2 6 3 30 3" xfId="51088"/>
    <cellStyle name="Note 2 6 3 31" xfId="16588"/>
    <cellStyle name="Note 2 6 3 31 2" xfId="34148"/>
    <cellStyle name="Note 2 6 3 31 3" xfId="51636"/>
    <cellStyle name="Note 2 6 3 32" xfId="17121"/>
    <cellStyle name="Note 2 6 3 32 2" xfId="34681"/>
    <cellStyle name="Note 2 6 3 32 3" xfId="52169"/>
    <cellStyle name="Note 2 6 3 33" xfId="17642"/>
    <cellStyle name="Note 2 6 3 33 2" xfId="35202"/>
    <cellStyle name="Note 2 6 3 33 3" xfId="52690"/>
    <cellStyle name="Note 2 6 3 34" xfId="18246"/>
    <cellStyle name="Note 2 6 3 35" xfId="35734"/>
    <cellStyle name="Note 2 6 3 36" xfId="53460"/>
    <cellStyle name="Note 2 6 3 37" xfId="53850"/>
    <cellStyle name="Note 2 6 3 4" xfId="2276"/>
    <cellStyle name="Note 2 6 3 4 2" xfId="19868"/>
    <cellStyle name="Note 2 6 3 4 3" xfId="37356"/>
    <cellStyle name="Note 2 6 3 5" xfId="2712"/>
    <cellStyle name="Note 2 6 3 5 2" xfId="20304"/>
    <cellStyle name="Note 2 6 3 5 3" xfId="37792"/>
    <cellStyle name="Note 2 6 3 6" xfId="2347"/>
    <cellStyle name="Note 2 6 3 6 2" xfId="19939"/>
    <cellStyle name="Note 2 6 3 6 3" xfId="37427"/>
    <cellStyle name="Note 2 6 3 7" xfId="3562"/>
    <cellStyle name="Note 2 6 3 7 2" xfId="21154"/>
    <cellStyle name="Note 2 6 3 7 3" xfId="38642"/>
    <cellStyle name="Note 2 6 3 8" xfId="3987"/>
    <cellStyle name="Note 2 6 3 8 2" xfId="21579"/>
    <cellStyle name="Note 2 6 3 8 3" xfId="39067"/>
    <cellStyle name="Note 2 6 3 9" xfId="4408"/>
    <cellStyle name="Note 2 6 3 9 2" xfId="22000"/>
    <cellStyle name="Note 2 6 3 9 3" xfId="39488"/>
    <cellStyle name="Note 2 6 30" xfId="13908"/>
    <cellStyle name="Note 2 6 30 2" xfId="31468"/>
    <cellStyle name="Note 2 6 30 3" xfId="48956"/>
    <cellStyle name="Note 2 6 31" xfId="14468"/>
    <cellStyle name="Note 2 6 31 2" xfId="32028"/>
    <cellStyle name="Note 2 6 31 3" xfId="49516"/>
    <cellStyle name="Note 2 6 32" xfId="15023"/>
    <cellStyle name="Note 2 6 32 2" xfId="32583"/>
    <cellStyle name="Note 2 6 32 3" xfId="50071"/>
    <cellStyle name="Note 2 6 33" xfId="15588"/>
    <cellStyle name="Note 2 6 33 2" xfId="33148"/>
    <cellStyle name="Note 2 6 33 3" xfId="50636"/>
    <cellStyle name="Note 2 6 34" xfId="16135"/>
    <cellStyle name="Note 2 6 34 2" xfId="33695"/>
    <cellStyle name="Note 2 6 34 3" xfId="51183"/>
    <cellStyle name="Note 2 6 35" xfId="16686"/>
    <cellStyle name="Note 2 6 35 2" xfId="34246"/>
    <cellStyle name="Note 2 6 35 3" xfId="51734"/>
    <cellStyle name="Note 2 6 36" xfId="17207"/>
    <cellStyle name="Note 2 6 36 2" xfId="34767"/>
    <cellStyle name="Note 2 6 36 3" xfId="52255"/>
    <cellStyle name="Note 2 6 37" xfId="17811"/>
    <cellStyle name="Note 2 6 38" xfId="35299"/>
    <cellStyle name="Note 2 6 39" xfId="53203"/>
    <cellStyle name="Note 2 6 4" xfId="655"/>
    <cellStyle name="Note 2 6 4 10" xfId="10717"/>
    <cellStyle name="Note 2 6 4 10 2" xfId="28277"/>
    <cellStyle name="Note 2 6 4 10 3" xfId="45765"/>
    <cellStyle name="Note 2 6 4 11" xfId="11227"/>
    <cellStyle name="Note 2 6 4 11 2" xfId="28787"/>
    <cellStyle name="Note 2 6 4 11 3" xfId="46275"/>
    <cellStyle name="Note 2 6 4 12" xfId="11808"/>
    <cellStyle name="Note 2 6 4 12 2" xfId="29368"/>
    <cellStyle name="Note 2 6 4 12 3" xfId="46856"/>
    <cellStyle name="Note 2 6 4 13" xfId="12386"/>
    <cellStyle name="Note 2 6 4 13 2" xfId="29946"/>
    <cellStyle name="Note 2 6 4 13 3" xfId="47434"/>
    <cellStyle name="Note 2 6 4 14" xfId="12962"/>
    <cellStyle name="Note 2 6 4 14 2" xfId="30522"/>
    <cellStyle name="Note 2 6 4 14 3" xfId="48010"/>
    <cellStyle name="Note 2 6 4 15" xfId="13538"/>
    <cellStyle name="Note 2 6 4 15 2" xfId="31098"/>
    <cellStyle name="Note 2 6 4 15 3" xfId="48586"/>
    <cellStyle name="Note 2 6 4 16" xfId="14112"/>
    <cellStyle name="Note 2 6 4 16 2" xfId="31672"/>
    <cellStyle name="Note 2 6 4 16 3" xfId="49160"/>
    <cellStyle name="Note 2 6 4 17" xfId="14668"/>
    <cellStyle name="Note 2 6 4 17 2" xfId="32228"/>
    <cellStyle name="Note 2 6 4 17 3" xfId="49716"/>
    <cellStyle name="Note 2 6 4 18" xfId="15225"/>
    <cellStyle name="Note 2 6 4 18 2" xfId="32785"/>
    <cellStyle name="Note 2 6 4 18 3" xfId="50273"/>
    <cellStyle name="Note 2 6 4 19" xfId="15783"/>
    <cellStyle name="Note 2 6 4 19 2" xfId="33343"/>
    <cellStyle name="Note 2 6 4 19 3" xfId="50831"/>
    <cellStyle name="Note 2 6 4 2" xfId="6118"/>
    <cellStyle name="Note 2 6 4 2 2" xfId="23678"/>
    <cellStyle name="Note 2 6 4 2 3" xfId="41166"/>
    <cellStyle name="Note 2 6 4 20" xfId="16331"/>
    <cellStyle name="Note 2 6 4 20 2" xfId="33891"/>
    <cellStyle name="Note 2 6 4 20 3" xfId="51379"/>
    <cellStyle name="Note 2 6 4 21" xfId="16864"/>
    <cellStyle name="Note 2 6 4 21 2" xfId="34424"/>
    <cellStyle name="Note 2 6 4 21 3" xfId="51912"/>
    <cellStyle name="Note 2 6 4 22" xfId="17385"/>
    <cellStyle name="Note 2 6 4 22 2" xfId="34945"/>
    <cellStyle name="Note 2 6 4 22 3" xfId="52433"/>
    <cellStyle name="Note 2 6 4 23" xfId="17989"/>
    <cellStyle name="Note 2 6 4 24" xfId="35477"/>
    <cellStyle name="Note 2 6 4 3" xfId="6719"/>
    <cellStyle name="Note 2 6 4 3 2" xfId="24279"/>
    <cellStyle name="Note 2 6 4 3 3" xfId="41767"/>
    <cellStyle name="Note 2 6 4 4" xfId="7299"/>
    <cellStyle name="Note 2 6 4 4 2" xfId="24859"/>
    <cellStyle name="Note 2 6 4 4 3" xfId="42347"/>
    <cellStyle name="Note 2 6 4 5" xfId="7867"/>
    <cellStyle name="Note 2 6 4 5 2" xfId="25427"/>
    <cellStyle name="Note 2 6 4 5 3" xfId="42915"/>
    <cellStyle name="Note 2 6 4 6" xfId="8435"/>
    <cellStyle name="Note 2 6 4 6 2" xfId="25995"/>
    <cellStyle name="Note 2 6 4 6 3" xfId="43483"/>
    <cellStyle name="Note 2 6 4 7" xfId="9003"/>
    <cellStyle name="Note 2 6 4 7 2" xfId="26563"/>
    <cellStyle name="Note 2 6 4 7 3" xfId="44051"/>
    <cellStyle name="Note 2 6 4 8" xfId="9571"/>
    <cellStyle name="Note 2 6 4 8 2" xfId="27131"/>
    <cellStyle name="Note 2 6 4 8 3" xfId="44619"/>
    <cellStyle name="Note 2 6 4 9" xfId="10150"/>
    <cellStyle name="Note 2 6 4 9 2" xfId="27710"/>
    <cellStyle name="Note 2 6 4 9 3" xfId="45198"/>
    <cellStyle name="Note 2 6 40" xfId="53599"/>
    <cellStyle name="Note 2 6 5" xfId="1148"/>
    <cellStyle name="Note 2 6 5 2" xfId="18740"/>
    <cellStyle name="Note 2 6 5 3" xfId="36228"/>
    <cellStyle name="Note 2 6 6" xfId="1584"/>
    <cellStyle name="Note 2 6 6 2" xfId="19176"/>
    <cellStyle name="Note 2 6 6 3" xfId="36664"/>
    <cellStyle name="Note 2 6 7" xfId="2019"/>
    <cellStyle name="Note 2 6 7 2" xfId="19611"/>
    <cellStyle name="Note 2 6 7 3" xfId="37099"/>
    <cellStyle name="Note 2 6 8" xfId="2455"/>
    <cellStyle name="Note 2 6 8 2" xfId="20047"/>
    <cellStyle name="Note 2 6 8 3" xfId="37535"/>
    <cellStyle name="Note 2 6 9" xfId="2899"/>
    <cellStyle name="Note 2 6 9 2" xfId="20491"/>
    <cellStyle name="Note 2 6 9 3" xfId="37979"/>
    <cellStyle name="Note 2 7" xfId="135"/>
    <cellStyle name="Note 2 7 10" xfId="3314"/>
    <cellStyle name="Note 2 7 10 2" xfId="20906"/>
    <cellStyle name="Note 2 7 10 3" xfId="38394"/>
    <cellStyle name="Note 2 7 11" xfId="3739"/>
    <cellStyle name="Note 2 7 11 2" xfId="21331"/>
    <cellStyle name="Note 2 7 11 3" xfId="38819"/>
    <cellStyle name="Note 2 7 12" xfId="4160"/>
    <cellStyle name="Note 2 7 12 2" xfId="21752"/>
    <cellStyle name="Note 2 7 12 3" xfId="39240"/>
    <cellStyle name="Note 2 7 13" xfId="4581"/>
    <cellStyle name="Note 2 7 13 2" xfId="22173"/>
    <cellStyle name="Note 2 7 13 3" xfId="39661"/>
    <cellStyle name="Note 2 7 14" xfId="4982"/>
    <cellStyle name="Note 2 7 14 2" xfId="22574"/>
    <cellStyle name="Note 2 7 14 3" xfId="40062"/>
    <cellStyle name="Note 2 7 15" xfId="5382"/>
    <cellStyle name="Note 2 7 15 2" xfId="22974"/>
    <cellStyle name="Note 2 7 15 3" xfId="40462"/>
    <cellStyle name="Note 2 7 16" xfId="5918"/>
    <cellStyle name="Note 2 7 16 2" xfId="23510"/>
    <cellStyle name="Note 2 7 16 3" xfId="40998"/>
    <cellStyle name="Note 2 7 17" xfId="6519"/>
    <cellStyle name="Note 2 7 17 2" xfId="24079"/>
    <cellStyle name="Note 2 7 17 3" xfId="41567"/>
    <cellStyle name="Note 2 7 18" xfId="7099"/>
    <cellStyle name="Note 2 7 18 2" xfId="24659"/>
    <cellStyle name="Note 2 7 18 3" xfId="42147"/>
    <cellStyle name="Note 2 7 19" xfId="7667"/>
    <cellStyle name="Note 2 7 19 2" xfId="25227"/>
    <cellStyle name="Note 2 7 19 3" xfId="42715"/>
    <cellStyle name="Note 2 7 2" xfId="801"/>
    <cellStyle name="Note 2 7 2 10" xfId="4718"/>
    <cellStyle name="Note 2 7 2 10 2" xfId="22310"/>
    <cellStyle name="Note 2 7 2 10 3" xfId="39798"/>
    <cellStyle name="Note 2 7 2 11" xfId="5119"/>
    <cellStyle name="Note 2 7 2 11 2" xfId="22711"/>
    <cellStyle name="Note 2 7 2 11 3" xfId="40199"/>
    <cellStyle name="Note 2 7 2 12" xfId="5519"/>
    <cellStyle name="Note 2 7 2 12 2" xfId="23111"/>
    <cellStyle name="Note 2 7 2 12 3" xfId="40599"/>
    <cellStyle name="Note 2 7 2 13" xfId="6264"/>
    <cellStyle name="Note 2 7 2 13 2" xfId="23824"/>
    <cellStyle name="Note 2 7 2 13 3" xfId="41312"/>
    <cellStyle name="Note 2 7 2 14" xfId="6865"/>
    <cellStyle name="Note 2 7 2 14 2" xfId="24425"/>
    <cellStyle name="Note 2 7 2 14 3" xfId="41913"/>
    <cellStyle name="Note 2 7 2 15" xfId="7445"/>
    <cellStyle name="Note 2 7 2 15 2" xfId="25005"/>
    <cellStyle name="Note 2 7 2 15 3" xfId="42493"/>
    <cellStyle name="Note 2 7 2 16" xfId="8013"/>
    <cellStyle name="Note 2 7 2 16 2" xfId="25573"/>
    <cellStyle name="Note 2 7 2 16 3" xfId="43061"/>
    <cellStyle name="Note 2 7 2 17" xfId="8581"/>
    <cellStyle name="Note 2 7 2 17 2" xfId="26141"/>
    <cellStyle name="Note 2 7 2 17 3" xfId="43629"/>
    <cellStyle name="Note 2 7 2 18" xfId="9149"/>
    <cellStyle name="Note 2 7 2 18 2" xfId="26709"/>
    <cellStyle name="Note 2 7 2 18 3" xfId="44197"/>
    <cellStyle name="Note 2 7 2 19" xfId="9717"/>
    <cellStyle name="Note 2 7 2 19 2" xfId="27277"/>
    <cellStyle name="Note 2 7 2 19 3" xfId="44765"/>
    <cellStyle name="Note 2 7 2 2" xfId="1294"/>
    <cellStyle name="Note 2 7 2 2 2" xfId="18886"/>
    <cellStyle name="Note 2 7 2 2 3" xfId="36374"/>
    <cellStyle name="Note 2 7 2 20" xfId="10296"/>
    <cellStyle name="Note 2 7 2 20 2" xfId="27856"/>
    <cellStyle name="Note 2 7 2 20 3" xfId="45344"/>
    <cellStyle name="Note 2 7 2 21" xfId="10863"/>
    <cellStyle name="Note 2 7 2 21 2" xfId="28423"/>
    <cellStyle name="Note 2 7 2 21 3" xfId="45911"/>
    <cellStyle name="Note 2 7 2 22" xfId="11373"/>
    <cellStyle name="Note 2 7 2 22 2" xfId="28933"/>
    <cellStyle name="Note 2 7 2 22 3" xfId="46421"/>
    <cellStyle name="Note 2 7 2 23" xfId="11954"/>
    <cellStyle name="Note 2 7 2 23 2" xfId="29514"/>
    <cellStyle name="Note 2 7 2 23 3" xfId="47002"/>
    <cellStyle name="Note 2 7 2 24" xfId="12532"/>
    <cellStyle name="Note 2 7 2 24 2" xfId="30092"/>
    <cellStyle name="Note 2 7 2 24 3" xfId="47580"/>
    <cellStyle name="Note 2 7 2 25" xfId="13108"/>
    <cellStyle name="Note 2 7 2 25 2" xfId="30668"/>
    <cellStyle name="Note 2 7 2 25 3" xfId="48156"/>
    <cellStyle name="Note 2 7 2 26" xfId="13684"/>
    <cellStyle name="Note 2 7 2 26 2" xfId="31244"/>
    <cellStyle name="Note 2 7 2 26 3" xfId="48732"/>
    <cellStyle name="Note 2 7 2 27" xfId="14258"/>
    <cellStyle name="Note 2 7 2 27 2" xfId="31818"/>
    <cellStyle name="Note 2 7 2 27 3" xfId="49306"/>
    <cellStyle name="Note 2 7 2 28" xfId="14814"/>
    <cellStyle name="Note 2 7 2 28 2" xfId="32374"/>
    <cellStyle name="Note 2 7 2 28 3" xfId="49862"/>
    <cellStyle name="Note 2 7 2 29" xfId="15371"/>
    <cellStyle name="Note 2 7 2 29 2" xfId="32931"/>
    <cellStyle name="Note 2 7 2 29 3" xfId="50419"/>
    <cellStyle name="Note 2 7 2 3" xfId="1730"/>
    <cellStyle name="Note 2 7 2 3 2" xfId="19322"/>
    <cellStyle name="Note 2 7 2 3 3" xfId="36810"/>
    <cellStyle name="Note 2 7 2 30" xfId="15929"/>
    <cellStyle name="Note 2 7 2 30 2" xfId="33489"/>
    <cellStyle name="Note 2 7 2 30 3" xfId="50977"/>
    <cellStyle name="Note 2 7 2 31" xfId="16477"/>
    <cellStyle name="Note 2 7 2 31 2" xfId="34037"/>
    <cellStyle name="Note 2 7 2 31 3" xfId="51525"/>
    <cellStyle name="Note 2 7 2 32" xfId="17010"/>
    <cellStyle name="Note 2 7 2 32 2" xfId="34570"/>
    <cellStyle name="Note 2 7 2 32 3" xfId="52058"/>
    <cellStyle name="Note 2 7 2 33" xfId="17531"/>
    <cellStyle name="Note 2 7 2 33 2" xfId="35091"/>
    <cellStyle name="Note 2 7 2 33 3" xfId="52579"/>
    <cellStyle name="Note 2 7 2 34" xfId="18135"/>
    <cellStyle name="Note 2 7 2 35" xfId="35623"/>
    <cellStyle name="Note 2 7 2 36" xfId="53349"/>
    <cellStyle name="Note 2 7 2 37" xfId="53577"/>
    <cellStyle name="Note 2 7 2 4" xfId="2165"/>
    <cellStyle name="Note 2 7 2 4 2" xfId="19757"/>
    <cellStyle name="Note 2 7 2 4 3" xfId="37245"/>
    <cellStyle name="Note 2 7 2 5" xfId="2601"/>
    <cellStyle name="Note 2 7 2 5 2" xfId="20193"/>
    <cellStyle name="Note 2 7 2 5 3" xfId="37681"/>
    <cellStyle name="Note 2 7 2 6" xfId="3017"/>
    <cellStyle name="Note 2 7 2 6 2" xfId="20609"/>
    <cellStyle name="Note 2 7 2 6 3" xfId="38097"/>
    <cellStyle name="Note 2 7 2 7" xfId="3451"/>
    <cellStyle name="Note 2 7 2 7 2" xfId="21043"/>
    <cellStyle name="Note 2 7 2 7 3" xfId="38531"/>
    <cellStyle name="Note 2 7 2 8" xfId="3876"/>
    <cellStyle name="Note 2 7 2 8 2" xfId="21468"/>
    <cellStyle name="Note 2 7 2 8 3" xfId="38956"/>
    <cellStyle name="Note 2 7 2 9" xfId="4297"/>
    <cellStyle name="Note 2 7 2 9 2" xfId="21889"/>
    <cellStyle name="Note 2 7 2 9 3" xfId="39377"/>
    <cellStyle name="Note 2 7 20" xfId="8235"/>
    <cellStyle name="Note 2 7 20 2" xfId="25795"/>
    <cellStyle name="Note 2 7 20 3" xfId="43283"/>
    <cellStyle name="Note 2 7 21" xfId="8803"/>
    <cellStyle name="Note 2 7 21 2" xfId="26363"/>
    <cellStyle name="Note 2 7 21 3" xfId="43851"/>
    <cellStyle name="Note 2 7 22" xfId="9371"/>
    <cellStyle name="Note 2 7 22 2" xfId="26931"/>
    <cellStyle name="Note 2 7 22 3" xfId="44419"/>
    <cellStyle name="Note 2 7 23" xfId="9951"/>
    <cellStyle name="Note 2 7 23 2" xfId="27511"/>
    <cellStyle name="Note 2 7 23 3" xfId="44999"/>
    <cellStyle name="Note 2 7 24" xfId="10518"/>
    <cellStyle name="Note 2 7 24 2" xfId="28078"/>
    <cellStyle name="Note 2 7 24 3" xfId="45566"/>
    <cellStyle name="Note 2 7 25" xfId="9924"/>
    <cellStyle name="Note 2 7 25 2" xfId="27484"/>
    <cellStyle name="Note 2 7 25 3" xfId="44972"/>
    <cellStyle name="Note 2 7 26" xfId="11608"/>
    <cellStyle name="Note 2 7 26 2" xfId="29168"/>
    <cellStyle name="Note 2 7 26 3" xfId="46656"/>
    <cellStyle name="Note 2 7 27" xfId="12186"/>
    <cellStyle name="Note 2 7 27 2" xfId="29746"/>
    <cellStyle name="Note 2 7 27 3" xfId="47234"/>
    <cellStyle name="Note 2 7 28" xfId="12765"/>
    <cellStyle name="Note 2 7 28 2" xfId="30325"/>
    <cellStyle name="Note 2 7 28 3" xfId="47813"/>
    <cellStyle name="Note 2 7 29" xfId="13341"/>
    <cellStyle name="Note 2 7 29 2" xfId="30901"/>
    <cellStyle name="Note 2 7 29 3" xfId="48389"/>
    <cellStyle name="Note 2 7 3" xfId="921"/>
    <cellStyle name="Note 2 7 3 10" xfId="4838"/>
    <cellStyle name="Note 2 7 3 10 2" xfId="22430"/>
    <cellStyle name="Note 2 7 3 10 3" xfId="39918"/>
    <cellStyle name="Note 2 7 3 11" xfId="5239"/>
    <cellStyle name="Note 2 7 3 11 2" xfId="22831"/>
    <cellStyle name="Note 2 7 3 11 3" xfId="40319"/>
    <cellStyle name="Note 2 7 3 12" xfId="5639"/>
    <cellStyle name="Note 2 7 3 12 2" xfId="23231"/>
    <cellStyle name="Note 2 7 3 12 3" xfId="40719"/>
    <cellStyle name="Note 2 7 3 13" xfId="6384"/>
    <cellStyle name="Note 2 7 3 13 2" xfId="23944"/>
    <cellStyle name="Note 2 7 3 13 3" xfId="41432"/>
    <cellStyle name="Note 2 7 3 14" xfId="6985"/>
    <cellStyle name="Note 2 7 3 14 2" xfId="24545"/>
    <cellStyle name="Note 2 7 3 14 3" xfId="42033"/>
    <cellStyle name="Note 2 7 3 15" xfId="7565"/>
    <cellStyle name="Note 2 7 3 15 2" xfId="25125"/>
    <cellStyle name="Note 2 7 3 15 3" xfId="42613"/>
    <cellStyle name="Note 2 7 3 16" xfId="8133"/>
    <cellStyle name="Note 2 7 3 16 2" xfId="25693"/>
    <cellStyle name="Note 2 7 3 16 3" xfId="43181"/>
    <cellStyle name="Note 2 7 3 17" xfId="8701"/>
    <cellStyle name="Note 2 7 3 17 2" xfId="26261"/>
    <cellStyle name="Note 2 7 3 17 3" xfId="43749"/>
    <cellStyle name="Note 2 7 3 18" xfId="9269"/>
    <cellStyle name="Note 2 7 3 18 2" xfId="26829"/>
    <cellStyle name="Note 2 7 3 18 3" xfId="44317"/>
    <cellStyle name="Note 2 7 3 19" xfId="9837"/>
    <cellStyle name="Note 2 7 3 19 2" xfId="27397"/>
    <cellStyle name="Note 2 7 3 19 3" xfId="44885"/>
    <cellStyle name="Note 2 7 3 2" xfId="1414"/>
    <cellStyle name="Note 2 7 3 2 2" xfId="19006"/>
    <cellStyle name="Note 2 7 3 2 3" xfId="36494"/>
    <cellStyle name="Note 2 7 3 20" xfId="10416"/>
    <cellStyle name="Note 2 7 3 20 2" xfId="27976"/>
    <cellStyle name="Note 2 7 3 20 3" xfId="45464"/>
    <cellStyle name="Note 2 7 3 21" xfId="10983"/>
    <cellStyle name="Note 2 7 3 21 2" xfId="28543"/>
    <cellStyle name="Note 2 7 3 21 3" xfId="46031"/>
    <cellStyle name="Note 2 7 3 22" xfId="11493"/>
    <cellStyle name="Note 2 7 3 22 2" xfId="29053"/>
    <cellStyle name="Note 2 7 3 22 3" xfId="46541"/>
    <cellStyle name="Note 2 7 3 23" xfId="12074"/>
    <cellStyle name="Note 2 7 3 23 2" xfId="29634"/>
    <cellStyle name="Note 2 7 3 23 3" xfId="47122"/>
    <cellStyle name="Note 2 7 3 24" xfId="12652"/>
    <cellStyle name="Note 2 7 3 24 2" xfId="30212"/>
    <cellStyle name="Note 2 7 3 24 3" xfId="47700"/>
    <cellStyle name="Note 2 7 3 25" xfId="13228"/>
    <cellStyle name="Note 2 7 3 25 2" xfId="30788"/>
    <cellStyle name="Note 2 7 3 25 3" xfId="48276"/>
    <cellStyle name="Note 2 7 3 26" xfId="13804"/>
    <cellStyle name="Note 2 7 3 26 2" xfId="31364"/>
    <cellStyle name="Note 2 7 3 26 3" xfId="48852"/>
    <cellStyle name="Note 2 7 3 27" xfId="14378"/>
    <cellStyle name="Note 2 7 3 27 2" xfId="31938"/>
    <cellStyle name="Note 2 7 3 27 3" xfId="49426"/>
    <cellStyle name="Note 2 7 3 28" xfId="14934"/>
    <cellStyle name="Note 2 7 3 28 2" xfId="32494"/>
    <cellStyle name="Note 2 7 3 28 3" xfId="49982"/>
    <cellStyle name="Note 2 7 3 29" xfId="15491"/>
    <cellStyle name="Note 2 7 3 29 2" xfId="33051"/>
    <cellStyle name="Note 2 7 3 29 3" xfId="50539"/>
    <cellStyle name="Note 2 7 3 3" xfId="1850"/>
    <cellStyle name="Note 2 7 3 3 2" xfId="19442"/>
    <cellStyle name="Note 2 7 3 3 3" xfId="36930"/>
    <cellStyle name="Note 2 7 3 30" xfId="16049"/>
    <cellStyle name="Note 2 7 3 30 2" xfId="33609"/>
    <cellStyle name="Note 2 7 3 30 3" xfId="51097"/>
    <cellStyle name="Note 2 7 3 31" xfId="16597"/>
    <cellStyle name="Note 2 7 3 31 2" xfId="34157"/>
    <cellStyle name="Note 2 7 3 31 3" xfId="51645"/>
    <cellStyle name="Note 2 7 3 32" xfId="17130"/>
    <cellStyle name="Note 2 7 3 32 2" xfId="34690"/>
    <cellStyle name="Note 2 7 3 32 3" xfId="52178"/>
    <cellStyle name="Note 2 7 3 33" xfId="17651"/>
    <cellStyle name="Note 2 7 3 33 2" xfId="35211"/>
    <cellStyle name="Note 2 7 3 33 3" xfId="52699"/>
    <cellStyle name="Note 2 7 3 34" xfId="18255"/>
    <cellStyle name="Note 2 7 3 35" xfId="35743"/>
    <cellStyle name="Note 2 7 3 36" xfId="53469"/>
    <cellStyle name="Note 2 7 3 37" xfId="53859"/>
    <cellStyle name="Note 2 7 3 4" xfId="2285"/>
    <cellStyle name="Note 2 7 3 4 2" xfId="19877"/>
    <cellStyle name="Note 2 7 3 4 3" xfId="37365"/>
    <cellStyle name="Note 2 7 3 5" xfId="2721"/>
    <cellStyle name="Note 2 7 3 5 2" xfId="20313"/>
    <cellStyle name="Note 2 7 3 5 3" xfId="37801"/>
    <cellStyle name="Note 2 7 3 6" xfId="2387"/>
    <cellStyle name="Note 2 7 3 6 2" xfId="19979"/>
    <cellStyle name="Note 2 7 3 6 3" xfId="37467"/>
    <cellStyle name="Note 2 7 3 7" xfId="3571"/>
    <cellStyle name="Note 2 7 3 7 2" xfId="21163"/>
    <cellStyle name="Note 2 7 3 7 3" xfId="38651"/>
    <cellStyle name="Note 2 7 3 8" xfId="3996"/>
    <cellStyle name="Note 2 7 3 8 2" xfId="21588"/>
    <cellStyle name="Note 2 7 3 8 3" xfId="39076"/>
    <cellStyle name="Note 2 7 3 9" xfId="4417"/>
    <cellStyle name="Note 2 7 3 9 2" xfId="22009"/>
    <cellStyle name="Note 2 7 3 9 3" xfId="39497"/>
    <cellStyle name="Note 2 7 30" xfId="13918"/>
    <cellStyle name="Note 2 7 30 2" xfId="31478"/>
    <cellStyle name="Note 2 7 30 3" xfId="48966"/>
    <cellStyle name="Note 2 7 31" xfId="14478"/>
    <cellStyle name="Note 2 7 31 2" xfId="32038"/>
    <cellStyle name="Note 2 7 31 3" xfId="49526"/>
    <cellStyle name="Note 2 7 32" xfId="15033"/>
    <cellStyle name="Note 2 7 32 2" xfId="32593"/>
    <cellStyle name="Note 2 7 32 3" xfId="50081"/>
    <cellStyle name="Note 2 7 33" xfId="15598"/>
    <cellStyle name="Note 2 7 33 2" xfId="33158"/>
    <cellStyle name="Note 2 7 33 3" xfId="50646"/>
    <cellStyle name="Note 2 7 34" xfId="16145"/>
    <cellStyle name="Note 2 7 34 2" xfId="33705"/>
    <cellStyle name="Note 2 7 34 3" xfId="51193"/>
    <cellStyle name="Note 2 7 35" xfId="16696"/>
    <cellStyle name="Note 2 7 35 2" xfId="34256"/>
    <cellStyle name="Note 2 7 35 3" xfId="51744"/>
    <cellStyle name="Note 2 7 36" xfId="17217"/>
    <cellStyle name="Note 2 7 36 2" xfId="34777"/>
    <cellStyle name="Note 2 7 36 3" xfId="52265"/>
    <cellStyle name="Note 2 7 37" xfId="17821"/>
    <cellStyle name="Note 2 7 38" xfId="35309"/>
    <cellStyle name="Note 2 7 39" xfId="53212"/>
    <cellStyle name="Note 2 7 4" xfId="664"/>
    <cellStyle name="Note 2 7 4 10" xfId="10726"/>
    <cellStyle name="Note 2 7 4 10 2" xfId="28286"/>
    <cellStyle name="Note 2 7 4 10 3" xfId="45774"/>
    <cellStyle name="Note 2 7 4 11" xfId="11236"/>
    <cellStyle name="Note 2 7 4 11 2" xfId="28796"/>
    <cellStyle name="Note 2 7 4 11 3" xfId="46284"/>
    <cellStyle name="Note 2 7 4 12" xfId="11817"/>
    <cellStyle name="Note 2 7 4 12 2" xfId="29377"/>
    <cellStyle name="Note 2 7 4 12 3" xfId="46865"/>
    <cellStyle name="Note 2 7 4 13" xfId="12395"/>
    <cellStyle name="Note 2 7 4 13 2" xfId="29955"/>
    <cellStyle name="Note 2 7 4 13 3" xfId="47443"/>
    <cellStyle name="Note 2 7 4 14" xfId="12971"/>
    <cellStyle name="Note 2 7 4 14 2" xfId="30531"/>
    <cellStyle name="Note 2 7 4 14 3" xfId="48019"/>
    <cellStyle name="Note 2 7 4 15" xfId="13547"/>
    <cellStyle name="Note 2 7 4 15 2" xfId="31107"/>
    <cellStyle name="Note 2 7 4 15 3" xfId="48595"/>
    <cellStyle name="Note 2 7 4 16" xfId="14121"/>
    <cellStyle name="Note 2 7 4 16 2" xfId="31681"/>
    <cellStyle name="Note 2 7 4 16 3" xfId="49169"/>
    <cellStyle name="Note 2 7 4 17" xfId="14677"/>
    <cellStyle name="Note 2 7 4 17 2" xfId="32237"/>
    <cellStyle name="Note 2 7 4 17 3" xfId="49725"/>
    <cellStyle name="Note 2 7 4 18" xfId="15234"/>
    <cellStyle name="Note 2 7 4 18 2" xfId="32794"/>
    <cellStyle name="Note 2 7 4 18 3" xfId="50282"/>
    <cellStyle name="Note 2 7 4 19" xfId="15792"/>
    <cellStyle name="Note 2 7 4 19 2" xfId="33352"/>
    <cellStyle name="Note 2 7 4 19 3" xfId="50840"/>
    <cellStyle name="Note 2 7 4 2" xfId="6127"/>
    <cellStyle name="Note 2 7 4 2 2" xfId="23687"/>
    <cellStyle name="Note 2 7 4 2 3" xfId="41175"/>
    <cellStyle name="Note 2 7 4 20" xfId="16340"/>
    <cellStyle name="Note 2 7 4 20 2" xfId="33900"/>
    <cellStyle name="Note 2 7 4 20 3" xfId="51388"/>
    <cellStyle name="Note 2 7 4 21" xfId="16873"/>
    <cellStyle name="Note 2 7 4 21 2" xfId="34433"/>
    <cellStyle name="Note 2 7 4 21 3" xfId="51921"/>
    <cellStyle name="Note 2 7 4 22" xfId="17394"/>
    <cellStyle name="Note 2 7 4 22 2" xfId="34954"/>
    <cellStyle name="Note 2 7 4 22 3" xfId="52442"/>
    <cellStyle name="Note 2 7 4 23" xfId="17998"/>
    <cellStyle name="Note 2 7 4 24" xfId="35486"/>
    <cellStyle name="Note 2 7 4 3" xfId="6728"/>
    <cellStyle name="Note 2 7 4 3 2" xfId="24288"/>
    <cellStyle name="Note 2 7 4 3 3" xfId="41776"/>
    <cellStyle name="Note 2 7 4 4" xfId="7308"/>
    <cellStyle name="Note 2 7 4 4 2" xfId="24868"/>
    <cellStyle name="Note 2 7 4 4 3" xfId="42356"/>
    <cellStyle name="Note 2 7 4 5" xfId="7876"/>
    <cellStyle name="Note 2 7 4 5 2" xfId="25436"/>
    <cellStyle name="Note 2 7 4 5 3" xfId="42924"/>
    <cellStyle name="Note 2 7 4 6" xfId="8444"/>
    <cellStyle name="Note 2 7 4 6 2" xfId="26004"/>
    <cellStyle name="Note 2 7 4 6 3" xfId="43492"/>
    <cellStyle name="Note 2 7 4 7" xfId="9012"/>
    <cellStyle name="Note 2 7 4 7 2" xfId="26572"/>
    <cellStyle name="Note 2 7 4 7 3" xfId="44060"/>
    <cellStyle name="Note 2 7 4 8" xfId="9580"/>
    <cellStyle name="Note 2 7 4 8 2" xfId="27140"/>
    <cellStyle name="Note 2 7 4 8 3" xfId="44628"/>
    <cellStyle name="Note 2 7 4 9" xfId="10159"/>
    <cellStyle name="Note 2 7 4 9 2" xfId="27719"/>
    <cellStyle name="Note 2 7 4 9 3" xfId="45207"/>
    <cellStyle name="Note 2 7 40" xfId="53056"/>
    <cellStyle name="Note 2 7 5" xfId="1157"/>
    <cellStyle name="Note 2 7 5 2" xfId="18749"/>
    <cellStyle name="Note 2 7 5 3" xfId="36237"/>
    <cellStyle name="Note 2 7 6" xfId="1593"/>
    <cellStyle name="Note 2 7 6 2" xfId="19185"/>
    <cellStyle name="Note 2 7 6 3" xfId="36673"/>
    <cellStyle name="Note 2 7 7" xfId="2028"/>
    <cellStyle name="Note 2 7 7 2" xfId="19620"/>
    <cellStyle name="Note 2 7 7 3" xfId="37108"/>
    <cellStyle name="Note 2 7 8" xfId="2464"/>
    <cellStyle name="Note 2 7 8 2" xfId="20056"/>
    <cellStyle name="Note 2 7 8 3" xfId="37544"/>
    <cellStyle name="Note 2 7 9" xfId="2846"/>
    <cellStyle name="Note 2 7 9 2" xfId="20438"/>
    <cellStyle name="Note 2 7 9 3" xfId="37926"/>
    <cellStyle name="Note 2 8" xfId="239"/>
    <cellStyle name="Note 2 8 10" xfId="3322"/>
    <cellStyle name="Note 2 8 10 2" xfId="20914"/>
    <cellStyle name="Note 2 8 10 3" xfId="38402"/>
    <cellStyle name="Note 2 8 11" xfId="3747"/>
    <cellStyle name="Note 2 8 11 2" xfId="21339"/>
    <cellStyle name="Note 2 8 11 3" xfId="38827"/>
    <cellStyle name="Note 2 8 12" xfId="4168"/>
    <cellStyle name="Note 2 8 12 2" xfId="21760"/>
    <cellStyle name="Note 2 8 12 3" xfId="39248"/>
    <cellStyle name="Note 2 8 13" xfId="4589"/>
    <cellStyle name="Note 2 8 13 2" xfId="22181"/>
    <cellStyle name="Note 2 8 13 3" xfId="39669"/>
    <cellStyle name="Note 2 8 14" xfId="4990"/>
    <cellStyle name="Note 2 8 14 2" xfId="22582"/>
    <cellStyle name="Note 2 8 14 3" xfId="40070"/>
    <cellStyle name="Note 2 8 15" xfId="5390"/>
    <cellStyle name="Note 2 8 15 2" xfId="22982"/>
    <cellStyle name="Note 2 8 15 3" xfId="40470"/>
    <cellStyle name="Note 2 8 16" xfId="5926"/>
    <cellStyle name="Note 2 8 16 2" xfId="23518"/>
    <cellStyle name="Note 2 8 16 3" xfId="41006"/>
    <cellStyle name="Note 2 8 17" xfId="6527"/>
    <cellStyle name="Note 2 8 17 2" xfId="24087"/>
    <cellStyle name="Note 2 8 17 3" xfId="41575"/>
    <cellStyle name="Note 2 8 18" xfId="7107"/>
    <cellStyle name="Note 2 8 18 2" xfId="24667"/>
    <cellStyle name="Note 2 8 18 3" xfId="42155"/>
    <cellStyle name="Note 2 8 19" xfId="7675"/>
    <cellStyle name="Note 2 8 19 2" xfId="25235"/>
    <cellStyle name="Note 2 8 19 3" xfId="42723"/>
    <cellStyle name="Note 2 8 2" xfId="809"/>
    <cellStyle name="Note 2 8 2 10" xfId="4726"/>
    <cellStyle name="Note 2 8 2 10 2" xfId="22318"/>
    <cellStyle name="Note 2 8 2 10 3" xfId="39806"/>
    <cellStyle name="Note 2 8 2 11" xfId="5127"/>
    <cellStyle name="Note 2 8 2 11 2" xfId="22719"/>
    <cellStyle name="Note 2 8 2 11 3" xfId="40207"/>
    <cellStyle name="Note 2 8 2 12" xfId="5527"/>
    <cellStyle name="Note 2 8 2 12 2" xfId="23119"/>
    <cellStyle name="Note 2 8 2 12 3" xfId="40607"/>
    <cellStyle name="Note 2 8 2 13" xfId="6272"/>
    <cellStyle name="Note 2 8 2 13 2" xfId="23832"/>
    <cellStyle name="Note 2 8 2 13 3" xfId="41320"/>
    <cellStyle name="Note 2 8 2 14" xfId="6873"/>
    <cellStyle name="Note 2 8 2 14 2" xfId="24433"/>
    <cellStyle name="Note 2 8 2 14 3" xfId="41921"/>
    <cellStyle name="Note 2 8 2 15" xfId="7453"/>
    <cellStyle name="Note 2 8 2 15 2" xfId="25013"/>
    <cellStyle name="Note 2 8 2 15 3" xfId="42501"/>
    <cellStyle name="Note 2 8 2 16" xfId="8021"/>
    <cellStyle name="Note 2 8 2 16 2" xfId="25581"/>
    <cellStyle name="Note 2 8 2 16 3" xfId="43069"/>
    <cellStyle name="Note 2 8 2 17" xfId="8589"/>
    <cellStyle name="Note 2 8 2 17 2" xfId="26149"/>
    <cellStyle name="Note 2 8 2 17 3" xfId="43637"/>
    <cellStyle name="Note 2 8 2 18" xfId="9157"/>
    <cellStyle name="Note 2 8 2 18 2" xfId="26717"/>
    <cellStyle name="Note 2 8 2 18 3" xfId="44205"/>
    <cellStyle name="Note 2 8 2 19" xfId="9725"/>
    <cellStyle name="Note 2 8 2 19 2" xfId="27285"/>
    <cellStyle name="Note 2 8 2 19 3" xfId="44773"/>
    <cellStyle name="Note 2 8 2 2" xfId="1302"/>
    <cellStyle name="Note 2 8 2 2 2" xfId="18894"/>
    <cellStyle name="Note 2 8 2 2 3" xfId="36382"/>
    <cellStyle name="Note 2 8 2 20" xfId="10304"/>
    <cellStyle name="Note 2 8 2 20 2" xfId="27864"/>
    <cellStyle name="Note 2 8 2 20 3" xfId="45352"/>
    <cellStyle name="Note 2 8 2 21" xfId="10871"/>
    <cellStyle name="Note 2 8 2 21 2" xfId="28431"/>
    <cellStyle name="Note 2 8 2 21 3" xfId="45919"/>
    <cellStyle name="Note 2 8 2 22" xfId="11381"/>
    <cellStyle name="Note 2 8 2 22 2" xfId="28941"/>
    <cellStyle name="Note 2 8 2 22 3" xfId="46429"/>
    <cellStyle name="Note 2 8 2 23" xfId="11962"/>
    <cellStyle name="Note 2 8 2 23 2" xfId="29522"/>
    <cellStyle name="Note 2 8 2 23 3" xfId="47010"/>
    <cellStyle name="Note 2 8 2 24" xfId="12540"/>
    <cellStyle name="Note 2 8 2 24 2" xfId="30100"/>
    <cellStyle name="Note 2 8 2 24 3" xfId="47588"/>
    <cellStyle name="Note 2 8 2 25" xfId="13116"/>
    <cellStyle name="Note 2 8 2 25 2" xfId="30676"/>
    <cellStyle name="Note 2 8 2 25 3" xfId="48164"/>
    <cellStyle name="Note 2 8 2 26" xfId="13692"/>
    <cellStyle name="Note 2 8 2 26 2" xfId="31252"/>
    <cellStyle name="Note 2 8 2 26 3" xfId="48740"/>
    <cellStyle name="Note 2 8 2 27" xfId="14266"/>
    <cellStyle name="Note 2 8 2 27 2" xfId="31826"/>
    <cellStyle name="Note 2 8 2 27 3" xfId="49314"/>
    <cellStyle name="Note 2 8 2 28" xfId="14822"/>
    <cellStyle name="Note 2 8 2 28 2" xfId="32382"/>
    <cellStyle name="Note 2 8 2 28 3" xfId="49870"/>
    <cellStyle name="Note 2 8 2 29" xfId="15379"/>
    <cellStyle name="Note 2 8 2 29 2" xfId="32939"/>
    <cellStyle name="Note 2 8 2 29 3" xfId="50427"/>
    <cellStyle name="Note 2 8 2 3" xfId="1738"/>
    <cellStyle name="Note 2 8 2 3 2" xfId="19330"/>
    <cellStyle name="Note 2 8 2 3 3" xfId="36818"/>
    <cellStyle name="Note 2 8 2 30" xfId="15937"/>
    <cellStyle name="Note 2 8 2 30 2" xfId="33497"/>
    <cellStyle name="Note 2 8 2 30 3" xfId="50985"/>
    <cellStyle name="Note 2 8 2 31" xfId="16485"/>
    <cellStyle name="Note 2 8 2 31 2" xfId="34045"/>
    <cellStyle name="Note 2 8 2 31 3" xfId="51533"/>
    <cellStyle name="Note 2 8 2 32" xfId="17018"/>
    <cellStyle name="Note 2 8 2 32 2" xfId="34578"/>
    <cellStyle name="Note 2 8 2 32 3" xfId="52066"/>
    <cellStyle name="Note 2 8 2 33" xfId="17539"/>
    <cellStyle name="Note 2 8 2 33 2" xfId="35099"/>
    <cellStyle name="Note 2 8 2 33 3" xfId="52587"/>
    <cellStyle name="Note 2 8 2 34" xfId="18143"/>
    <cellStyle name="Note 2 8 2 35" xfId="35631"/>
    <cellStyle name="Note 2 8 2 36" xfId="53357"/>
    <cellStyle name="Note 2 8 2 37" xfId="53586"/>
    <cellStyle name="Note 2 8 2 4" xfId="2173"/>
    <cellStyle name="Note 2 8 2 4 2" xfId="19765"/>
    <cellStyle name="Note 2 8 2 4 3" xfId="37253"/>
    <cellStyle name="Note 2 8 2 5" xfId="2609"/>
    <cellStyle name="Note 2 8 2 5 2" xfId="20201"/>
    <cellStyle name="Note 2 8 2 5 3" xfId="37689"/>
    <cellStyle name="Note 2 8 2 6" xfId="460"/>
    <cellStyle name="Note 2 8 2 6 2" xfId="18507"/>
    <cellStyle name="Note 2 8 2 6 3" xfId="35995"/>
    <cellStyle name="Note 2 8 2 7" xfId="3459"/>
    <cellStyle name="Note 2 8 2 7 2" xfId="21051"/>
    <cellStyle name="Note 2 8 2 7 3" xfId="38539"/>
    <cellStyle name="Note 2 8 2 8" xfId="3884"/>
    <cellStyle name="Note 2 8 2 8 2" xfId="21476"/>
    <cellStyle name="Note 2 8 2 8 3" xfId="38964"/>
    <cellStyle name="Note 2 8 2 9" xfId="4305"/>
    <cellStyle name="Note 2 8 2 9 2" xfId="21897"/>
    <cellStyle name="Note 2 8 2 9 3" xfId="39385"/>
    <cellStyle name="Note 2 8 20" xfId="8243"/>
    <cellStyle name="Note 2 8 20 2" xfId="25803"/>
    <cellStyle name="Note 2 8 20 3" xfId="43291"/>
    <cellStyle name="Note 2 8 21" xfId="8811"/>
    <cellStyle name="Note 2 8 21 2" xfId="26371"/>
    <cellStyle name="Note 2 8 21 3" xfId="43859"/>
    <cellStyle name="Note 2 8 22" xfId="9379"/>
    <cellStyle name="Note 2 8 22 2" xfId="26939"/>
    <cellStyle name="Note 2 8 22 3" xfId="44427"/>
    <cellStyle name="Note 2 8 23" xfId="9959"/>
    <cellStyle name="Note 2 8 23 2" xfId="27519"/>
    <cellStyle name="Note 2 8 23 3" xfId="45007"/>
    <cellStyle name="Note 2 8 24" xfId="10526"/>
    <cellStyle name="Note 2 8 24 2" xfId="28086"/>
    <cellStyle name="Note 2 8 24 3" xfId="45574"/>
    <cellStyle name="Note 2 8 25" xfId="11037"/>
    <cellStyle name="Note 2 8 25 2" xfId="28597"/>
    <cellStyle name="Note 2 8 25 3" xfId="46085"/>
    <cellStyle name="Note 2 8 26" xfId="11616"/>
    <cellStyle name="Note 2 8 26 2" xfId="29176"/>
    <cellStyle name="Note 2 8 26 3" xfId="46664"/>
    <cellStyle name="Note 2 8 27" xfId="12194"/>
    <cellStyle name="Note 2 8 27 2" xfId="29754"/>
    <cellStyle name="Note 2 8 27 3" xfId="47242"/>
    <cellStyle name="Note 2 8 28" xfId="12773"/>
    <cellStyle name="Note 2 8 28 2" xfId="30333"/>
    <cellStyle name="Note 2 8 28 3" xfId="47821"/>
    <cellStyle name="Note 2 8 29" xfId="13349"/>
    <cellStyle name="Note 2 8 29 2" xfId="30909"/>
    <cellStyle name="Note 2 8 29 3" xfId="48397"/>
    <cellStyle name="Note 2 8 3" xfId="929"/>
    <cellStyle name="Note 2 8 3 10" xfId="4846"/>
    <cellStyle name="Note 2 8 3 10 2" xfId="22438"/>
    <cellStyle name="Note 2 8 3 10 3" xfId="39926"/>
    <cellStyle name="Note 2 8 3 11" xfId="5247"/>
    <cellStyle name="Note 2 8 3 11 2" xfId="22839"/>
    <cellStyle name="Note 2 8 3 11 3" xfId="40327"/>
    <cellStyle name="Note 2 8 3 12" xfId="5647"/>
    <cellStyle name="Note 2 8 3 12 2" xfId="23239"/>
    <cellStyle name="Note 2 8 3 12 3" xfId="40727"/>
    <cellStyle name="Note 2 8 3 13" xfId="6392"/>
    <cellStyle name="Note 2 8 3 13 2" xfId="23952"/>
    <cellStyle name="Note 2 8 3 13 3" xfId="41440"/>
    <cellStyle name="Note 2 8 3 14" xfId="6993"/>
    <cellStyle name="Note 2 8 3 14 2" xfId="24553"/>
    <cellStyle name="Note 2 8 3 14 3" xfId="42041"/>
    <cellStyle name="Note 2 8 3 15" xfId="7573"/>
    <cellStyle name="Note 2 8 3 15 2" xfId="25133"/>
    <cellStyle name="Note 2 8 3 15 3" xfId="42621"/>
    <cellStyle name="Note 2 8 3 16" xfId="8141"/>
    <cellStyle name="Note 2 8 3 16 2" xfId="25701"/>
    <cellStyle name="Note 2 8 3 16 3" xfId="43189"/>
    <cellStyle name="Note 2 8 3 17" xfId="8709"/>
    <cellStyle name="Note 2 8 3 17 2" xfId="26269"/>
    <cellStyle name="Note 2 8 3 17 3" xfId="43757"/>
    <cellStyle name="Note 2 8 3 18" xfId="9277"/>
    <cellStyle name="Note 2 8 3 18 2" xfId="26837"/>
    <cellStyle name="Note 2 8 3 18 3" xfId="44325"/>
    <cellStyle name="Note 2 8 3 19" xfId="9845"/>
    <cellStyle name="Note 2 8 3 19 2" xfId="27405"/>
    <cellStyle name="Note 2 8 3 19 3" xfId="44893"/>
    <cellStyle name="Note 2 8 3 2" xfId="1422"/>
    <cellStyle name="Note 2 8 3 2 2" xfId="19014"/>
    <cellStyle name="Note 2 8 3 2 3" xfId="36502"/>
    <cellStyle name="Note 2 8 3 20" xfId="10424"/>
    <cellStyle name="Note 2 8 3 20 2" xfId="27984"/>
    <cellStyle name="Note 2 8 3 20 3" xfId="45472"/>
    <cellStyle name="Note 2 8 3 21" xfId="10991"/>
    <cellStyle name="Note 2 8 3 21 2" xfId="28551"/>
    <cellStyle name="Note 2 8 3 21 3" xfId="46039"/>
    <cellStyle name="Note 2 8 3 22" xfId="11501"/>
    <cellStyle name="Note 2 8 3 22 2" xfId="29061"/>
    <cellStyle name="Note 2 8 3 22 3" xfId="46549"/>
    <cellStyle name="Note 2 8 3 23" xfId="12082"/>
    <cellStyle name="Note 2 8 3 23 2" xfId="29642"/>
    <cellStyle name="Note 2 8 3 23 3" xfId="47130"/>
    <cellStyle name="Note 2 8 3 24" xfId="12660"/>
    <cellStyle name="Note 2 8 3 24 2" xfId="30220"/>
    <cellStyle name="Note 2 8 3 24 3" xfId="47708"/>
    <cellStyle name="Note 2 8 3 25" xfId="13236"/>
    <cellStyle name="Note 2 8 3 25 2" xfId="30796"/>
    <cellStyle name="Note 2 8 3 25 3" xfId="48284"/>
    <cellStyle name="Note 2 8 3 26" xfId="13812"/>
    <cellStyle name="Note 2 8 3 26 2" xfId="31372"/>
    <cellStyle name="Note 2 8 3 26 3" xfId="48860"/>
    <cellStyle name="Note 2 8 3 27" xfId="14386"/>
    <cellStyle name="Note 2 8 3 27 2" xfId="31946"/>
    <cellStyle name="Note 2 8 3 27 3" xfId="49434"/>
    <cellStyle name="Note 2 8 3 28" xfId="14942"/>
    <cellStyle name="Note 2 8 3 28 2" xfId="32502"/>
    <cellStyle name="Note 2 8 3 28 3" xfId="49990"/>
    <cellStyle name="Note 2 8 3 29" xfId="15499"/>
    <cellStyle name="Note 2 8 3 29 2" xfId="33059"/>
    <cellStyle name="Note 2 8 3 29 3" xfId="50547"/>
    <cellStyle name="Note 2 8 3 3" xfId="1858"/>
    <cellStyle name="Note 2 8 3 3 2" xfId="19450"/>
    <cellStyle name="Note 2 8 3 3 3" xfId="36938"/>
    <cellStyle name="Note 2 8 3 30" xfId="16057"/>
    <cellStyle name="Note 2 8 3 30 2" xfId="33617"/>
    <cellStyle name="Note 2 8 3 30 3" xfId="51105"/>
    <cellStyle name="Note 2 8 3 31" xfId="16605"/>
    <cellStyle name="Note 2 8 3 31 2" xfId="34165"/>
    <cellStyle name="Note 2 8 3 31 3" xfId="51653"/>
    <cellStyle name="Note 2 8 3 32" xfId="17138"/>
    <cellStyle name="Note 2 8 3 32 2" xfId="34698"/>
    <cellStyle name="Note 2 8 3 32 3" xfId="52186"/>
    <cellStyle name="Note 2 8 3 33" xfId="17659"/>
    <cellStyle name="Note 2 8 3 33 2" xfId="35219"/>
    <cellStyle name="Note 2 8 3 33 3" xfId="52707"/>
    <cellStyle name="Note 2 8 3 34" xfId="18263"/>
    <cellStyle name="Note 2 8 3 35" xfId="35751"/>
    <cellStyle name="Note 2 8 3 36" xfId="53477"/>
    <cellStyle name="Note 2 8 3 37" xfId="53867"/>
    <cellStyle name="Note 2 8 3 4" xfId="2293"/>
    <cellStyle name="Note 2 8 3 4 2" xfId="19885"/>
    <cellStyle name="Note 2 8 3 4 3" xfId="37373"/>
    <cellStyle name="Note 2 8 3 5" xfId="2729"/>
    <cellStyle name="Note 2 8 3 5 2" xfId="20321"/>
    <cellStyle name="Note 2 8 3 5 3" xfId="37809"/>
    <cellStyle name="Note 2 8 3 6" xfId="434"/>
    <cellStyle name="Note 2 8 3 6 2" xfId="18481"/>
    <cellStyle name="Note 2 8 3 6 3" xfId="35969"/>
    <cellStyle name="Note 2 8 3 7" xfId="3579"/>
    <cellStyle name="Note 2 8 3 7 2" xfId="21171"/>
    <cellStyle name="Note 2 8 3 7 3" xfId="38659"/>
    <cellStyle name="Note 2 8 3 8" xfId="4004"/>
    <cellStyle name="Note 2 8 3 8 2" xfId="21596"/>
    <cellStyle name="Note 2 8 3 8 3" xfId="39084"/>
    <cellStyle name="Note 2 8 3 9" xfId="4425"/>
    <cellStyle name="Note 2 8 3 9 2" xfId="22017"/>
    <cellStyle name="Note 2 8 3 9 3" xfId="39505"/>
    <cellStyle name="Note 2 8 30" xfId="13926"/>
    <cellStyle name="Note 2 8 30 2" xfId="31486"/>
    <cellStyle name="Note 2 8 30 3" xfId="48974"/>
    <cellStyle name="Note 2 8 31" xfId="14486"/>
    <cellStyle name="Note 2 8 31 2" xfId="32046"/>
    <cellStyle name="Note 2 8 31 3" xfId="49534"/>
    <cellStyle name="Note 2 8 32" xfId="15041"/>
    <cellStyle name="Note 2 8 32 2" xfId="32601"/>
    <cellStyle name="Note 2 8 32 3" xfId="50089"/>
    <cellStyle name="Note 2 8 33" xfId="15606"/>
    <cellStyle name="Note 2 8 33 2" xfId="33166"/>
    <cellStyle name="Note 2 8 33 3" xfId="50654"/>
    <cellStyle name="Note 2 8 34" xfId="16153"/>
    <cellStyle name="Note 2 8 34 2" xfId="33713"/>
    <cellStyle name="Note 2 8 34 3" xfId="51201"/>
    <cellStyle name="Note 2 8 35" xfId="16704"/>
    <cellStyle name="Note 2 8 35 2" xfId="34264"/>
    <cellStyle name="Note 2 8 35 3" xfId="51752"/>
    <cellStyle name="Note 2 8 36" xfId="17225"/>
    <cellStyle name="Note 2 8 36 2" xfId="34785"/>
    <cellStyle name="Note 2 8 36 3" xfId="52273"/>
    <cellStyle name="Note 2 8 37" xfId="17829"/>
    <cellStyle name="Note 2 8 38" xfId="35317"/>
    <cellStyle name="Note 2 8 39" xfId="53220"/>
    <cellStyle name="Note 2 8 4" xfId="672"/>
    <cellStyle name="Note 2 8 4 10" xfId="10734"/>
    <cellStyle name="Note 2 8 4 10 2" xfId="28294"/>
    <cellStyle name="Note 2 8 4 10 3" xfId="45782"/>
    <cellStyle name="Note 2 8 4 11" xfId="11244"/>
    <cellStyle name="Note 2 8 4 11 2" xfId="28804"/>
    <cellStyle name="Note 2 8 4 11 3" xfId="46292"/>
    <cellStyle name="Note 2 8 4 12" xfId="11825"/>
    <cellStyle name="Note 2 8 4 12 2" xfId="29385"/>
    <cellStyle name="Note 2 8 4 12 3" xfId="46873"/>
    <cellStyle name="Note 2 8 4 13" xfId="12403"/>
    <cellStyle name="Note 2 8 4 13 2" xfId="29963"/>
    <cellStyle name="Note 2 8 4 13 3" xfId="47451"/>
    <cellStyle name="Note 2 8 4 14" xfId="12979"/>
    <cellStyle name="Note 2 8 4 14 2" xfId="30539"/>
    <cellStyle name="Note 2 8 4 14 3" xfId="48027"/>
    <cellStyle name="Note 2 8 4 15" xfId="13555"/>
    <cellStyle name="Note 2 8 4 15 2" xfId="31115"/>
    <cellStyle name="Note 2 8 4 15 3" xfId="48603"/>
    <cellStyle name="Note 2 8 4 16" xfId="14129"/>
    <cellStyle name="Note 2 8 4 16 2" xfId="31689"/>
    <cellStyle name="Note 2 8 4 16 3" xfId="49177"/>
    <cellStyle name="Note 2 8 4 17" xfId="14685"/>
    <cellStyle name="Note 2 8 4 17 2" xfId="32245"/>
    <cellStyle name="Note 2 8 4 17 3" xfId="49733"/>
    <cellStyle name="Note 2 8 4 18" xfId="15242"/>
    <cellStyle name="Note 2 8 4 18 2" xfId="32802"/>
    <cellStyle name="Note 2 8 4 18 3" xfId="50290"/>
    <cellStyle name="Note 2 8 4 19" xfId="15800"/>
    <cellStyle name="Note 2 8 4 19 2" xfId="33360"/>
    <cellStyle name="Note 2 8 4 19 3" xfId="50848"/>
    <cellStyle name="Note 2 8 4 2" xfId="6135"/>
    <cellStyle name="Note 2 8 4 2 2" xfId="23695"/>
    <cellStyle name="Note 2 8 4 2 3" xfId="41183"/>
    <cellStyle name="Note 2 8 4 20" xfId="16348"/>
    <cellStyle name="Note 2 8 4 20 2" xfId="33908"/>
    <cellStyle name="Note 2 8 4 20 3" xfId="51396"/>
    <cellStyle name="Note 2 8 4 21" xfId="16881"/>
    <cellStyle name="Note 2 8 4 21 2" xfId="34441"/>
    <cellStyle name="Note 2 8 4 21 3" xfId="51929"/>
    <cellStyle name="Note 2 8 4 22" xfId="17402"/>
    <cellStyle name="Note 2 8 4 22 2" xfId="34962"/>
    <cellStyle name="Note 2 8 4 22 3" xfId="52450"/>
    <cellStyle name="Note 2 8 4 23" xfId="18006"/>
    <cellStyle name="Note 2 8 4 24" xfId="35494"/>
    <cellStyle name="Note 2 8 4 3" xfId="6736"/>
    <cellStyle name="Note 2 8 4 3 2" xfId="24296"/>
    <cellStyle name="Note 2 8 4 3 3" xfId="41784"/>
    <cellStyle name="Note 2 8 4 4" xfId="7316"/>
    <cellStyle name="Note 2 8 4 4 2" xfId="24876"/>
    <cellStyle name="Note 2 8 4 4 3" xfId="42364"/>
    <cellStyle name="Note 2 8 4 5" xfId="7884"/>
    <cellStyle name="Note 2 8 4 5 2" xfId="25444"/>
    <cellStyle name="Note 2 8 4 5 3" xfId="42932"/>
    <cellStyle name="Note 2 8 4 6" xfId="8452"/>
    <cellStyle name="Note 2 8 4 6 2" xfId="26012"/>
    <cellStyle name="Note 2 8 4 6 3" xfId="43500"/>
    <cellStyle name="Note 2 8 4 7" xfId="9020"/>
    <cellStyle name="Note 2 8 4 7 2" xfId="26580"/>
    <cellStyle name="Note 2 8 4 7 3" xfId="44068"/>
    <cellStyle name="Note 2 8 4 8" xfId="9588"/>
    <cellStyle name="Note 2 8 4 8 2" xfId="27148"/>
    <cellStyle name="Note 2 8 4 8 3" xfId="44636"/>
    <cellStyle name="Note 2 8 4 9" xfId="10167"/>
    <cellStyle name="Note 2 8 4 9 2" xfId="27727"/>
    <cellStyle name="Note 2 8 4 9 3" xfId="45215"/>
    <cellStyle name="Note 2 8 40" xfId="53561"/>
    <cellStyle name="Note 2 8 5" xfId="1165"/>
    <cellStyle name="Note 2 8 5 2" xfId="18757"/>
    <cellStyle name="Note 2 8 5 3" xfId="36245"/>
    <cellStyle name="Note 2 8 6" xfId="1601"/>
    <cellStyle name="Note 2 8 6 2" xfId="19193"/>
    <cellStyle name="Note 2 8 6 3" xfId="36681"/>
    <cellStyle name="Note 2 8 7" xfId="2036"/>
    <cellStyle name="Note 2 8 7 2" xfId="19628"/>
    <cellStyle name="Note 2 8 7 3" xfId="37116"/>
    <cellStyle name="Note 2 8 8" xfId="2472"/>
    <cellStyle name="Note 2 8 8 2" xfId="20064"/>
    <cellStyle name="Note 2 8 8 3" xfId="37552"/>
    <cellStyle name="Note 2 8 9" xfId="2858"/>
    <cellStyle name="Note 2 8 9 2" xfId="20450"/>
    <cellStyle name="Note 2 8 9 3" xfId="37938"/>
    <cellStyle name="Note 2 9" xfId="215"/>
    <cellStyle name="Note 2 9 10" xfId="3336"/>
    <cellStyle name="Note 2 9 10 2" xfId="20928"/>
    <cellStyle name="Note 2 9 10 3" xfId="38416"/>
    <cellStyle name="Note 2 9 11" xfId="3761"/>
    <cellStyle name="Note 2 9 11 2" xfId="21353"/>
    <cellStyle name="Note 2 9 11 3" xfId="38841"/>
    <cellStyle name="Note 2 9 12" xfId="4182"/>
    <cellStyle name="Note 2 9 12 2" xfId="21774"/>
    <cellStyle name="Note 2 9 12 3" xfId="39262"/>
    <cellStyle name="Note 2 9 13" xfId="4603"/>
    <cellStyle name="Note 2 9 13 2" xfId="22195"/>
    <cellStyle name="Note 2 9 13 3" xfId="39683"/>
    <cellStyle name="Note 2 9 14" xfId="5004"/>
    <cellStyle name="Note 2 9 14 2" xfId="22596"/>
    <cellStyle name="Note 2 9 14 3" xfId="40084"/>
    <cellStyle name="Note 2 9 15" xfId="5404"/>
    <cellStyle name="Note 2 9 15 2" xfId="22996"/>
    <cellStyle name="Note 2 9 15 3" xfId="40484"/>
    <cellStyle name="Note 2 9 16" xfId="5940"/>
    <cellStyle name="Note 2 9 16 2" xfId="23532"/>
    <cellStyle name="Note 2 9 16 3" xfId="41020"/>
    <cellStyle name="Note 2 9 17" xfId="6541"/>
    <cellStyle name="Note 2 9 17 2" xfId="24101"/>
    <cellStyle name="Note 2 9 17 3" xfId="41589"/>
    <cellStyle name="Note 2 9 18" xfId="7121"/>
    <cellStyle name="Note 2 9 18 2" xfId="24681"/>
    <cellStyle name="Note 2 9 18 3" xfId="42169"/>
    <cellStyle name="Note 2 9 19" xfId="7689"/>
    <cellStyle name="Note 2 9 19 2" xfId="25249"/>
    <cellStyle name="Note 2 9 19 3" xfId="42737"/>
    <cellStyle name="Note 2 9 2" xfId="823"/>
    <cellStyle name="Note 2 9 2 10" xfId="4740"/>
    <cellStyle name="Note 2 9 2 10 2" xfId="22332"/>
    <cellStyle name="Note 2 9 2 10 3" xfId="39820"/>
    <cellStyle name="Note 2 9 2 11" xfId="5141"/>
    <cellStyle name="Note 2 9 2 11 2" xfId="22733"/>
    <cellStyle name="Note 2 9 2 11 3" xfId="40221"/>
    <cellStyle name="Note 2 9 2 12" xfId="5541"/>
    <cellStyle name="Note 2 9 2 12 2" xfId="23133"/>
    <cellStyle name="Note 2 9 2 12 3" xfId="40621"/>
    <cellStyle name="Note 2 9 2 13" xfId="6286"/>
    <cellStyle name="Note 2 9 2 13 2" xfId="23846"/>
    <cellStyle name="Note 2 9 2 13 3" xfId="41334"/>
    <cellStyle name="Note 2 9 2 14" xfId="6887"/>
    <cellStyle name="Note 2 9 2 14 2" xfId="24447"/>
    <cellStyle name="Note 2 9 2 14 3" xfId="41935"/>
    <cellStyle name="Note 2 9 2 15" xfId="7467"/>
    <cellStyle name="Note 2 9 2 15 2" xfId="25027"/>
    <cellStyle name="Note 2 9 2 15 3" xfId="42515"/>
    <cellStyle name="Note 2 9 2 16" xfId="8035"/>
    <cellStyle name="Note 2 9 2 16 2" xfId="25595"/>
    <cellStyle name="Note 2 9 2 16 3" xfId="43083"/>
    <cellStyle name="Note 2 9 2 17" xfId="8603"/>
    <cellStyle name="Note 2 9 2 17 2" xfId="26163"/>
    <cellStyle name="Note 2 9 2 17 3" xfId="43651"/>
    <cellStyle name="Note 2 9 2 18" xfId="9171"/>
    <cellStyle name="Note 2 9 2 18 2" xfId="26731"/>
    <cellStyle name="Note 2 9 2 18 3" xfId="44219"/>
    <cellStyle name="Note 2 9 2 19" xfId="9739"/>
    <cellStyle name="Note 2 9 2 19 2" xfId="27299"/>
    <cellStyle name="Note 2 9 2 19 3" xfId="44787"/>
    <cellStyle name="Note 2 9 2 2" xfId="1316"/>
    <cellStyle name="Note 2 9 2 2 2" xfId="18908"/>
    <cellStyle name="Note 2 9 2 2 3" xfId="36396"/>
    <cellStyle name="Note 2 9 2 20" xfId="10318"/>
    <cellStyle name="Note 2 9 2 20 2" xfId="27878"/>
    <cellStyle name="Note 2 9 2 20 3" xfId="45366"/>
    <cellStyle name="Note 2 9 2 21" xfId="10885"/>
    <cellStyle name="Note 2 9 2 21 2" xfId="28445"/>
    <cellStyle name="Note 2 9 2 21 3" xfId="45933"/>
    <cellStyle name="Note 2 9 2 22" xfId="11395"/>
    <cellStyle name="Note 2 9 2 22 2" xfId="28955"/>
    <cellStyle name="Note 2 9 2 22 3" xfId="46443"/>
    <cellStyle name="Note 2 9 2 23" xfId="11976"/>
    <cellStyle name="Note 2 9 2 23 2" xfId="29536"/>
    <cellStyle name="Note 2 9 2 23 3" xfId="47024"/>
    <cellStyle name="Note 2 9 2 24" xfId="12554"/>
    <cellStyle name="Note 2 9 2 24 2" xfId="30114"/>
    <cellStyle name="Note 2 9 2 24 3" xfId="47602"/>
    <cellStyle name="Note 2 9 2 25" xfId="13130"/>
    <cellStyle name="Note 2 9 2 25 2" xfId="30690"/>
    <cellStyle name="Note 2 9 2 25 3" xfId="48178"/>
    <cellStyle name="Note 2 9 2 26" xfId="13706"/>
    <cellStyle name="Note 2 9 2 26 2" xfId="31266"/>
    <cellStyle name="Note 2 9 2 26 3" xfId="48754"/>
    <cellStyle name="Note 2 9 2 27" xfId="14280"/>
    <cellStyle name="Note 2 9 2 27 2" xfId="31840"/>
    <cellStyle name="Note 2 9 2 27 3" xfId="49328"/>
    <cellStyle name="Note 2 9 2 28" xfId="14836"/>
    <cellStyle name="Note 2 9 2 28 2" xfId="32396"/>
    <cellStyle name="Note 2 9 2 28 3" xfId="49884"/>
    <cellStyle name="Note 2 9 2 29" xfId="15393"/>
    <cellStyle name="Note 2 9 2 29 2" xfId="32953"/>
    <cellStyle name="Note 2 9 2 29 3" xfId="50441"/>
    <cellStyle name="Note 2 9 2 3" xfId="1752"/>
    <cellStyle name="Note 2 9 2 3 2" xfId="19344"/>
    <cellStyle name="Note 2 9 2 3 3" xfId="36832"/>
    <cellStyle name="Note 2 9 2 30" xfId="15951"/>
    <cellStyle name="Note 2 9 2 30 2" xfId="33511"/>
    <cellStyle name="Note 2 9 2 30 3" xfId="50999"/>
    <cellStyle name="Note 2 9 2 31" xfId="16499"/>
    <cellStyle name="Note 2 9 2 31 2" xfId="34059"/>
    <cellStyle name="Note 2 9 2 31 3" xfId="51547"/>
    <cellStyle name="Note 2 9 2 32" xfId="17032"/>
    <cellStyle name="Note 2 9 2 32 2" xfId="34592"/>
    <cellStyle name="Note 2 9 2 32 3" xfId="52080"/>
    <cellStyle name="Note 2 9 2 33" xfId="17553"/>
    <cellStyle name="Note 2 9 2 33 2" xfId="35113"/>
    <cellStyle name="Note 2 9 2 33 3" xfId="52601"/>
    <cellStyle name="Note 2 9 2 34" xfId="18157"/>
    <cellStyle name="Note 2 9 2 35" xfId="35645"/>
    <cellStyle name="Note 2 9 2 36" xfId="53371"/>
    <cellStyle name="Note 2 9 2 37" xfId="53796"/>
    <cellStyle name="Note 2 9 2 4" xfId="2187"/>
    <cellStyle name="Note 2 9 2 4 2" xfId="19779"/>
    <cellStyle name="Note 2 9 2 4 3" xfId="37267"/>
    <cellStyle name="Note 2 9 2 5" xfId="2623"/>
    <cellStyle name="Note 2 9 2 5 2" xfId="20215"/>
    <cellStyle name="Note 2 9 2 5 3" xfId="37703"/>
    <cellStyle name="Note 2 9 2 6" xfId="971"/>
    <cellStyle name="Note 2 9 2 6 2" xfId="18587"/>
    <cellStyle name="Note 2 9 2 6 3" xfId="36075"/>
    <cellStyle name="Note 2 9 2 7" xfId="3473"/>
    <cellStyle name="Note 2 9 2 7 2" xfId="21065"/>
    <cellStyle name="Note 2 9 2 7 3" xfId="38553"/>
    <cellStyle name="Note 2 9 2 8" xfId="3898"/>
    <cellStyle name="Note 2 9 2 8 2" xfId="21490"/>
    <cellStyle name="Note 2 9 2 8 3" xfId="38978"/>
    <cellStyle name="Note 2 9 2 9" xfId="4319"/>
    <cellStyle name="Note 2 9 2 9 2" xfId="21911"/>
    <cellStyle name="Note 2 9 2 9 3" xfId="39399"/>
    <cellStyle name="Note 2 9 20" xfId="8257"/>
    <cellStyle name="Note 2 9 20 2" xfId="25817"/>
    <cellStyle name="Note 2 9 20 3" xfId="43305"/>
    <cellStyle name="Note 2 9 21" xfId="8825"/>
    <cellStyle name="Note 2 9 21 2" xfId="26385"/>
    <cellStyle name="Note 2 9 21 3" xfId="43873"/>
    <cellStyle name="Note 2 9 22" xfId="9393"/>
    <cellStyle name="Note 2 9 22 2" xfId="26953"/>
    <cellStyle name="Note 2 9 22 3" xfId="44441"/>
    <cellStyle name="Note 2 9 23" xfId="9973"/>
    <cellStyle name="Note 2 9 23 2" xfId="27533"/>
    <cellStyle name="Note 2 9 23 3" xfId="45021"/>
    <cellStyle name="Note 2 9 24" xfId="10540"/>
    <cellStyle name="Note 2 9 24 2" xfId="28100"/>
    <cellStyle name="Note 2 9 24 3" xfId="45588"/>
    <cellStyle name="Note 2 9 25" xfId="11051"/>
    <cellStyle name="Note 2 9 25 2" xfId="28611"/>
    <cellStyle name="Note 2 9 25 3" xfId="46099"/>
    <cellStyle name="Note 2 9 26" xfId="11630"/>
    <cellStyle name="Note 2 9 26 2" xfId="29190"/>
    <cellStyle name="Note 2 9 26 3" xfId="46678"/>
    <cellStyle name="Note 2 9 27" xfId="12208"/>
    <cellStyle name="Note 2 9 27 2" xfId="29768"/>
    <cellStyle name="Note 2 9 27 3" xfId="47256"/>
    <cellStyle name="Note 2 9 28" xfId="12787"/>
    <cellStyle name="Note 2 9 28 2" xfId="30347"/>
    <cellStyle name="Note 2 9 28 3" xfId="47835"/>
    <cellStyle name="Note 2 9 29" xfId="13363"/>
    <cellStyle name="Note 2 9 29 2" xfId="30923"/>
    <cellStyle name="Note 2 9 29 3" xfId="48411"/>
    <cellStyle name="Note 2 9 3" xfId="943"/>
    <cellStyle name="Note 2 9 3 10" xfId="4860"/>
    <cellStyle name="Note 2 9 3 10 2" xfId="22452"/>
    <cellStyle name="Note 2 9 3 10 3" xfId="39940"/>
    <cellStyle name="Note 2 9 3 11" xfId="5261"/>
    <cellStyle name="Note 2 9 3 11 2" xfId="22853"/>
    <cellStyle name="Note 2 9 3 11 3" xfId="40341"/>
    <cellStyle name="Note 2 9 3 12" xfId="5661"/>
    <cellStyle name="Note 2 9 3 12 2" xfId="23253"/>
    <cellStyle name="Note 2 9 3 12 3" xfId="40741"/>
    <cellStyle name="Note 2 9 3 13" xfId="6406"/>
    <cellStyle name="Note 2 9 3 13 2" xfId="23966"/>
    <cellStyle name="Note 2 9 3 13 3" xfId="41454"/>
    <cellStyle name="Note 2 9 3 14" xfId="7007"/>
    <cellStyle name="Note 2 9 3 14 2" xfId="24567"/>
    <cellStyle name="Note 2 9 3 14 3" xfId="42055"/>
    <cellStyle name="Note 2 9 3 15" xfId="7587"/>
    <cellStyle name="Note 2 9 3 15 2" xfId="25147"/>
    <cellStyle name="Note 2 9 3 15 3" xfId="42635"/>
    <cellStyle name="Note 2 9 3 16" xfId="8155"/>
    <cellStyle name="Note 2 9 3 16 2" xfId="25715"/>
    <cellStyle name="Note 2 9 3 16 3" xfId="43203"/>
    <cellStyle name="Note 2 9 3 17" xfId="8723"/>
    <cellStyle name="Note 2 9 3 17 2" xfId="26283"/>
    <cellStyle name="Note 2 9 3 17 3" xfId="43771"/>
    <cellStyle name="Note 2 9 3 18" xfId="9291"/>
    <cellStyle name="Note 2 9 3 18 2" xfId="26851"/>
    <cellStyle name="Note 2 9 3 18 3" xfId="44339"/>
    <cellStyle name="Note 2 9 3 19" xfId="9859"/>
    <cellStyle name="Note 2 9 3 19 2" xfId="27419"/>
    <cellStyle name="Note 2 9 3 19 3" xfId="44907"/>
    <cellStyle name="Note 2 9 3 2" xfId="1436"/>
    <cellStyle name="Note 2 9 3 2 2" xfId="19028"/>
    <cellStyle name="Note 2 9 3 2 3" xfId="36516"/>
    <cellStyle name="Note 2 9 3 20" xfId="10438"/>
    <cellStyle name="Note 2 9 3 20 2" xfId="27998"/>
    <cellStyle name="Note 2 9 3 20 3" xfId="45486"/>
    <cellStyle name="Note 2 9 3 21" xfId="11005"/>
    <cellStyle name="Note 2 9 3 21 2" xfId="28565"/>
    <cellStyle name="Note 2 9 3 21 3" xfId="46053"/>
    <cellStyle name="Note 2 9 3 22" xfId="11515"/>
    <cellStyle name="Note 2 9 3 22 2" xfId="29075"/>
    <cellStyle name="Note 2 9 3 22 3" xfId="46563"/>
    <cellStyle name="Note 2 9 3 23" xfId="12096"/>
    <cellStyle name="Note 2 9 3 23 2" xfId="29656"/>
    <cellStyle name="Note 2 9 3 23 3" xfId="47144"/>
    <cellStyle name="Note 2 9 3 24" xfId="12674"/>
    <cellStyle name="Note 2 9 3 24 2" xfId="30234"/>
    <cellStyle name="Note 2 9 3 24 3" xfId="47722"/>
    <cellStyle name="Note 2 9 3 25" xfId="13250"/>
    <cellStyle name="Note 2 9 3 25 2" xfId="30810"/>
    <cellStyle name="Note 2 9 3 25 3" xfId="48298"/>
    <cellStyle name="Note 2 9 3 26" xfId="13826"/>
    <cellStyle name="Note 2 9 3 26 2" xfId="31386"/>
    <cellStyle name="Note 2 9 3 26 3" xfId="48874"/>
    <cellStyle name="Note 2 9 3 27" xfId="14400"/>
    <cellStyle name="Note 2 9 3 27 2" xfId="31960"/>
    <cellStyle name="Note 2 9 3 27 3" xfId="49448"/>
    <cellStyle name="Note 2 9 3 28" xfId="14956"/>
    <cellStyle name="Note 2 9 3 28 2" xfId="32516"/>
    <cellStyle name="Note 2 9 3 28 3" xfId="50004"/>
    <cellStyle name="Note 2 9 3 29" xfId="15513"/>
    <cellStyle name="Note 2 9 3 29 2" xfId="33073"/>
    <cellStyle name="Note 2 9 3 29 3" xfId="50561"/>
    <cellStyle name="Note 2 9 3 3" xfId="1872"/>
    <cellStyle name="Note 2 9 3 3 2" xfId="19464"/>
    <cellStyle name="Note 2 9 3 3 3" xfId="36952"/>
    <cellStyle name="Note 2 9 3 30" xfId="16071"/>
    <cellStyle name="Note 2 9 3 30 2" xfId="33631"/>
    <cellStyle name="Note 2 9 3 30 3" xfId="51119"/>
    <cellStyle name="Note 2 9 3 31" xfId="16619"/>
    <cellStyle name="Note 2 9 3 31 2" xfId="34179"/>
    <cellStyle name="Note 2 9 3 31 3" xfId="51667"/>
    <cellStyle name="Note 2 9 3 32" xfId="17152"/>
    <cellStyle name="Note 2 9 3 32 2" xfId="34712"/>
    <cellStyle name="Note 2 9 3 32 3" xfId="52200"/>
    <cellStyle name="Note 2 9 3 33" xfId="17673"/>
    <cellStyle name="Note 2 9 3 33 2" xfId="35233"/>
    <cellStyle name="Note 2 9 3 33 3" xfId="52721"/>
    <cellStyle name="Note 2 9 3 34" xfId="18277"/>
    <cellStyle name="Note 2 9 3 35" xfId="35765"/>
    <cellStyle name="Note 2 9 3 36" xfId="53491"/>
    <cellStyle name="Note 2 9 3 37" xfId="53881"/>
    <cellStyle name="Note 2 9 3 4" xfId="2307"/>
    <cellStyle name="Note 2 9 3 4 2" xfId="19899"/>
    <cellStyle name="Note 2 9 3 4 3" xfId="37387"/>
    <cellStyle name="Note 2 9 3 5" xfId="2743"/>
    <cellStyle name="Note 2 9 3 5 2" xfId="20335"/>
    <cellStyle name="Note 2 9 3 5 3" xfId="37823"/>
    <cellStyle name="Note 2 9 3 6" xfId="1123"/>
    <cellStyle name="Note 2 9 3 6 2" xfId="18715"/>
    <cellStyle name="Note 2 9 3 6 3" xfId="36203"/>
    <cellStyle name="Note 2 9 3 7" xfId="3593"/>
    <cellStyle name="Note 2 9 3 7 2" xfId="21185"/>
    <cellStyle name="Note 2 9 3 7 3" xfId="38673"/>
    <cellStyle name="Note 2 9 3 8" xfId="4018"/>
    <cellStyle name="Note 2 9 3 8 2" xfId="21610"/>
    <cellStyle name="Note 2 9 3 8 3" xfId="39098"/>
    <cellStyle name="Note 2 9 3 9" xfId="4439"/>
    <cellStyle name="Note 2 9 3 9 2" xfId="22031"/>
    <cellStyle name="Note 2 9 3 9 3" xfId="39519"/>
    <cellStyle name="Note 2 9 30" xfId="13940"/>
    <cellStyle name="Note 2 9 30 2" xfId="31500"/>
    <cellStyle name="Note 2 9 30 3" xfId="48988"/>
    <cellStyle name="Note 2 9 31" xfId="14500"/>
    <cellStyle name="Note 2 9 31 2" xfId="32060"/>
    <cellStyle name="Note 2 9 31 3" xfId="49548"/>
    <cellStyle name="Note 2 9 32" xfId="15055"/>
    <cellStyle name="Note 2 9 32 2" xfId="32615"/>
    <cellStyle name="Note 2 9 32 3" xfId="50103"/>
    <cellStyle name="Note 2 9 33" xfId="15620"/>
    <cellStyle name="Note 2 9 33 2" xfId="33180"/>
    <cellStyle name="Note 2 9 33 3" xfId="50668"/>
    <cellStyle name="Note 2 9 34" xfId="16167"/>
    <cellStyle name="Note 2 9 34 2" xfId="33727"/>
    <cellStyle name="Note 2 9 34 3" xfId="51215"/>
    <cellStyle name="Note 2 9 35" xfId="16718"/>
    <cellStyle name="Note 2 9 35 2" xfId="34278"/>
    <cellStyle name="Note 2 9 35 3" xfId="51766"/>
    <cellStyle name="Note 2 9 36" xfId="17239"/>
    <cellStyle name="Note 2 9 36 2" xfId="34799"/>
    <cellStyle name="Note 2 9 36 3" xfId="52287"/>
    <cellStyle name="Note 2 9 37" xfId="17843"/>
    <cellStyle name="Note 2 9 38" xfId="35331"/>
    <cellStyle name="Note 2 9 39" xfId="53234"/>
    <cellStyle name="Note 2 9 4" xfId="686"/>
    <cellStyle name="Note 2 9 4 10" xfId="10748"/>
    <cellStyle name="Note 2 9 4 10 2" xfId="28308"/>
    <cellStyle name="Note 2 9 4 10 3" xfId="45796"/>
    <cellStyle name="Note 2 9 4 11" xfId="11258"/>
    <cellStyle name="Note 2 9 4 11 2" xfId="28818"/>
    <cellStyle name="Note 2 9 4 11 3" xfId="46306"/>
    <cellStyle name="Note 2 9 4 12" xfId="11839"/>
    <cellStyle name="Note 2 9 4 12 2" xfId="29399"/>
    <cellStyle name="Note 2 9 4 12 3" xfId="46887"/>
    <cellStyle name="Note 2 9 4 13" xfId="12417"/>
    <cellStyle name="Note 2 9 4 13 2" xfId="29977"/>
    <cellStyle name="Note 2 9 4 13 3" xfId="47465"/>
    <cellStyle name="Note 2 9 4 14" xfId="12993"/>
    <cellStyle name="Note 2 9 4 14 2" xfId="30553"/>
    <cellStyle name="Note 2 9 4 14 3" xfId="48041"/>
    <cellStyle name="Note 2 9 4 15" xfId="13569"/>
    <cellStyle name="Note 2 9 4 15 2" xfId="31129"/>
    <cellStyle name="Note 2 9 4 15 3" xfId="48617"/>
    <cellStyle name="Note 2 9 4 16" xfId="14143"/>
    <cellStyle name="Note 2 9 4 16 2" xfId="31703"/>
    <cellStyle name="Note 2 9 4 16 3" xfId="49191"/>
    <cellStyle name="Note 2 9 4 17" xfId="14699"/>
    <cellStyle name="Note 2 9 4 17 2" xfId="32259"/>
    <cellStyle name="Note 2 9 4 17 3" xfId="49747"/>
    <cellStyle name="Note 2 9 4 18" xfId="15256"/>
    <cellStyle name="Note 2 9 4 18 2" xfId="32816"/>
    <cellStyle name="Note 2 9 4 18 3" xfId="50304"/>
    <cellStyle name="Note 2 9 4 19" xfId="15814"/>
    <cellStyle name="Note 2 9 4 19 2" xfId="33374"/>
    <cellStyle name="Note 2 9 4 19 3" xfId="50862"/>
    <cellStyle name="Note 2 9 4 2" xfId="6149"/>
    <cellStyle name="Note 2 9 4 2 2" xfId="23709"/>
    <cellStyle name="Note 2 9 4 2 3" xfId="41197"/>
    <cellStyle name="Note 2 9 4 20" xfId="16362"/>
    <cellStyle name="Note 2 9 4 20 2" xfId="33922"/>
    <cellStyle name="Note 2 9 4 20 3" xfId="51410"/>
    <cellStyle name="Note 2 9 4 21" xfId="16895"/>
    <cellStyle name="Note 2 9 4 21 2" xfId="34455"/>
    <cellStyle name="Note 2 9 4 21 3" xfId="51943"/>
    <cellStyle name="Note 2 9 4 22" xfId="17416"/>
    <cellStyle name="Note 2 9 4 22 2" xfId="34976"/>
    <cellStyle name="Note 2 9 4 22 3" xfId="52464"/>
    <cellStyle name="Note 2 9 4 23" xfId="18020"/>
    <cellStyle name="Note 2 9 4 24" xfId="35508"/>
    <cellStyle name="Note 2 9 4 3" xfId="6750"/>
    <cellStyle name="Note 2 9 4 3 2" xfId="24310"/>
    <cellStyle name="Note 2 9 4 3 3" xfId="41798"/>
    <cellStyle name="Note 2 9 4 4" xfId="7330"/>
    <cellStyle name="Note 2 9 4 4 2" xfId="24890"/>
    <cellStyle name="Note 2 9 4 4 3" xfId="42378"/>
    <cellStyle name="Note 2 9 4 5" xfId="7898"/>
    <cellStyle name="Note 2 9 4 5 2" xfId="25458"/>
    <cellStyle name="Note 2 9 4 5 3" xfId="42946"/>
    <cellStyle name="Note 2 9 4 6" xfId="8466"/>
    <cellStyle name="Note 2 9 4 6 2" xfId="26026"/>
    <cellStyle name="Note 2 9 4 6 3" xfId="43514"/>
    <cellStyle name="Note 2 9 4 7" xfId="9034"/>
    <cellStyle name="Note 2 9 4 7 2" xfId="26594"/>
    <cellStyle name="Note 2 9 4 7 3" xfId="44082"/>
    <cellStyle name="Note 2 9 4 8" xfId="9602"/>
    <cellStyle name="Note 2 9 4 8 2" xfId="27162"/>
    <cellStyle name="Note 2 9 4 8 3" xfId="44650"/>
    <cellStyle name="Note 2 9 4 9" xfId="10181"/>
    <cellStyle name="Note 2 9 4 9 2" xfId="27741"/>
    <cellStyle name="Note 2 9 4 9 3" xfId="45229"/>
    <cellStyle name="Note 2 9 40" xfId="53012"/>
    <cellStyle name="Note 2 9 5" xfId="1179"/>
    <cellStyle name="Note 2 9 5 2" xfId="18771"/>
    <cellStyle name="Note 2 9 5 3" xfId="36259"/>
    <cellStyle name="Note 2 9 6" xfId="1615"/>
    <cellStyle name="Note 2 9 6 2" xfId="19207"/>
    <cellStyle name="Note 2 9 6 3" xfId="36695"/>
    <cellStyle name="Note 2 9 7" xfId="2050"/>
    <cellStyle name="Note 2 9 7 2" xfId="19642"/>
    <cellStyle name="Note 2 9 7 3" xfId="37130"/>
    <cellStyle name="Note 2 9 8" xfId="2486"/>
    <cellStyle name="Note 2 9 8 2" xfId="20078"/>
    <cellStyle name="Note 2 9 8 3" xfId="37566"/>
    <cellStyle name="Note 2 9 9" xfId="3171"/>
    <cellStyle name="Note 2 9 9 2" xfId="20763"/>
    <cellStyle name="Note 2 9 9 3" xfId="38251"/>
    <cellStyle name="Note 3" xfId="98"/>
    <cellStyle name="Note 3 10" xfId="193"/>
    <cellStyle name="Note 3 10 10" xfId="3348"/>
    <cellStyle name="Note 3 10 10 2" xfId="20940"/>
    <cellStyle name="Note 3 10 10 3" xfId="38428"/>
    <cellStyle name="Note 3 10 11" xfId="3773"/>
    <cellStyle name="Note 3 10 11 2" xfId="21365"/>
    <cellStyle name="Note 3 10 11 3" xfId="38853"/>
    <cellStyle name="Note 3 10 12" xfId="4194"/>
    <cellStyle name="Note 3 10 12 2" xfId="21786"/>
    <cellStyle name="Note 3 10 12 3" xfId="39274"/>
    <cellStyle name="Note 3 10 13" xfId="4615"/>
    <cellStyle name="Note 3 10 13 2" xfId="22207"/>
    <cellStyle name="Note 3 10 13 3" xfId="39695"/>
    <cellStyle name="Note 3 10 14" xfId="5016"/>
    <cellStyle name="Note 3 10 14 2" xfId="22608"/>
    <cellStyle name="Note 3 10 14 3" xfId="40096"/>
    <cellStyle name="Note 3 10 15" xfId="5416"/>
    <cellStyle name="Note 3 10 15 2" xfId="23008"/>
    <cellStyle name="Note 3 10 15 3" xfId="40496"/>
    <cellStyle name="Note 3 10 16" xfId="5952"/>
    <cellStyle name="Note 3 10 16 2" xfId="23544"/>
    <cellStyle name="Note 3 10 16 3" xfId="41032"/>
    <cellStyle name="Note 3 10 17" xfId="6553"/>
    <cellStyle name="Note 3 10 17 2" xfId="24113"/>
    <cellStyle name="Note 3 10 17 3" xfId="41601"/>
    <cellStyle name="Note 3 10 18" xfId="7133"/>
    <cellStyle name="Note 3 10 18 2" xfId="24693"/>
    <cellStyle name="Note 3 10 18 3" xfId="42181"/>
    <cellStyle name="Note 3 10 19" xfId="7701"/>
    <cellStyle name="Note 3 10 19 2" xfId="25261"/>
    <cellStyle name="Note 3 10 19 3" xfId="42749"/>
    <cellStyle name="Note 3 10 2" xfId="835"/>
    <cellStyle name="Note 3 10 2 10" xfId="4752"/>
    <cellStyle name="Note 3 10 2 10 2" xfId="22344"/>
    <cellStyle name="Note 3 10 2 10 3" xfId="39832"/>
    <cellStyle name="Note 3 10 2 11" xfId="5153"/>
    <cellStyle name="Note 3 10 2 11 2" xfId="22745"/>
    <cellStyle name="Note 3 10 2 11 3" xfId="40233"/>
    <cellStyle name="Note 3 10 2 12" xfId="5553"/>
    <cellStyle name="Note 3 10 2 12 2" xfId="23145"/>
    <cellStyle name="Note 3 10 2 12 3" xfId="40633"/>
    <cellStyle name="Note 3 10 2 13" xfId="6298"/>
    <cellStyle name="Note 3 10 2 13 2" xfId="23858"/>
    <cellStyle name="Note 3 10 2 13 3" xfId="41346"/>
    <cellStyle name="Note 3 10 2 14" xfId="6899"/>
    <cellStyle name="Note 3 10 2 14 2" xfId="24459"/>
    <cellStyle name="Note 3 10 2 14 3" xfId="41947"/>
    <cellStyle name="Note 3 10 2 15" xfId="7479"/>
    <cellStyle name="Note 3 10 2 15 2" xfId="25039"/>
    <cellStyle name="Note 3 10 2 15 3" xfId="42527"/>
    <cellStyle name="Note 3 10 2 16" xfId="8047"/>
    <cellStyle name="Note 3 10 2 16 2" xfId="25607"/>
    <cellStyle name="Note 3 10 2 16 3" xfId="43095"/>
    <cellStyle name="Note 3 10 2 17" xfId="8615"/>
    <cellStyle name="Note 3 10 2 17 2" xfId="26175"/>
    <cellStyle name="Note 3 10 2 17 3" xfId="43663"/>
    <cellStyle name="Note 3 10 2 18" xfId="9183"/>
    <cellStyle name="Note 3 10 2 18 2" xfId="26743"/>
    <cellStyle name="Note 3 10 2 18 3" xfId="44231"/>
    <cellStyle name="Note 3 10 2 19" xfId="9751"/>
    <cellStyle name="Note 3 10 2 19 2" xfId="27311"/>
    <cellStyle name="Note 3 10 2 19 3" xfId="44799"/>
    <cellStyle name="Note 3 10 2 2" xfId="1328"/>
    <cellStyle name="Note 3 10 2 2 2" xfId="18920"/>
    <cellStyle name="Note 3 10 2 2 3" xfId="36408"/>
    <cellStyle name="Note 3 10 2 20" xfId="10330"/>
    <cellStyle name="Note 3 10 2 20 2" xfId="27890"/>
    <cellStyle name="Note 3 10 2 20 3" xfId="45378"/>
    <cellStyle name="Note 3 10 2 21" xfId="10897"/>
    <cellStyle name="Note 3 10 2 21 2" xfId="28457"/>
    <cellStyle name="Note 3 10 2 21 3" xfId="45945"/>
    <cellStyle name="Note 3 10 2 22" xfId="11407"/>
    <cellStyle name="Note 3 10 2 22 2" xfId="28967"/>
    <cellStyle name="Note 3 10 2 22 3" xfId="46455"/>
    <cellStyle name="Note 3 10 2 23" xfId="11988"/>
    <cellStyle name="Note 3 10 2 23 2" xfId="29548"/>
    <cellStyle name="Note 3 10 2 23 3" xfId="47036"/>
    <cellStyle name="Note 3 10 2 24" xfId="12566"/>
    <cellStyle name="Note 3 10 2 24 2" xfId="30126"/>
    <cellStyle name="Note 3 10 2 24 3" xfId="47614"/>
    <cellStyle name="Note 3 10 2 25" xfId="13142"/>
    <cellStyle name="Note 3 10 2 25 2" xfId="30702"/>
    <cellStyle name="Note 3 10 2 25 3" xfId="48190"/>
    <cellStyle name="Note 3 10 2 26" xfId="13718"/>
    <cellStyle name="Note 3 10 2 26 2" xfId="31278"/>
    <cellStyle name="Note 3 10 2 26 3" xfId="48766"/>
    <cellStyle name="Note 3 10 2 27" xfId="14292"/>
    <cellStyle name="Note 3 10 2 27 2" xfId="31852"/>
    <cellStyle name="Note 3 10 2 27 3" xfId="49340"/>
    <cellStyle name="Note 3 10 2 28" xfId="14848"/>
    <cellStyle name="Note 3 10 2 28 2" xfId="32408"/>
    <cellStyle name="Note 3 10 2 28 3" xfId="49896"/>
    <cellStyle name="Note 3 10 2 29" xfId="15405"/>
    <cellStyle name="Note 3 10 2 29 2" xfId="32965"/>
    <cellStyle name="Note 3 10 2 29 3" xfId="50453"/>
    <cellStyle name="Note 3 10 2 3" xfId="1764"/>
    <cellStyle name="Note 3 10 2 3 2" xfId="19356"/>
    <cellStyle name="Note 3 10 2 3 3" xfId="36844"/>
    <cellStyle name="Note 3 10 2 30" xfId="15963"/>
    <cellStyle name="Note 3 10 2 30 2" xfId="33523"/>
    <cellStyle name="Note 3 10 2 30 3" xfId="51011"/>
    <cellStyle name="Note 3 10 2 31" xfId="16511"/>
    <cellStyle name="Note 3 10 2 31 2" xfId="34071"/>
    <cellStyle name="Note 3 10 2 31 3" xfId="51559"/>
    <cellStyle name="Note 3 10 2 32" xfId="17044"/>
    <cellStyle name="Note 3 10 2 32 2" xfId="34604"/>
    <cellStyle name="Note 3 10 2 32 3" xfId="52092"/>
    <cellStyle name="Note 3 10 2 33" xfId="17565"/>
    <cellStyle name="Note 3 10 2 33 2" xfId="35125"/>
    <cellStyle name="Note 3 10 2 33 3" xfId="52613"/>
    <cellStyle name="Note 3 10 2 34" xfId="18169"/>
    <cellStyle name="Note 3 10 2 35" xfId="35657"/>
    <cellStyle name="Note 3 10 2 36" xfId="53383"/>
    <cellStyle name="Note 3 10 2 37" xfId="53772"/>
    <cellStyle name="Note 3 10 2 4" xfId="2199"/>
    <cellStyle name="Note 3 10 2 4 2" xfId="19791"/>
    <cellStyle name="Note 3 10 2 4 3" xfId="37279"/>
    <cellStyle name="Note 3 10 2 5" xfId="2635"/>
    <cellStyle name="Note 3 10 2 5 2" xfId="20227"/>
    <cellStyle name="Note 3 10 2 5 3" xfId="37715"/>
    <cellStyle name="Note 3 10 2 6" xfId="980"/>
    <cellStyle name="Note 3 10 2 6 2" xfId="18596"/>
    <cellStyle name="Note 3 10 2 6 3" xfId="36084"/>
    <cellStyle name="Note 3 10 2 7" xfId="3485"/>
    <cellStyle name="Note 3 10 2 7 2" xfId="21077"/>
    <cellStyle name="Note 3 10 2 7 3" xfId="38565"/>
    <cellStyle name="Note 3 10 2 8" xfId="3910"/>
    <cellStyle name="Note 3 10 2 8 2" xfId="21502"/>
    <cellStyle name="Note 3 10 2 8 3" xfId="38990"/>
    <cellStyle name="Note 3 10 2 9" xfId="4331"/>
    <cellStyle name="Note 3 10 2 9 2" xfId="21923"/>
    <cellStyle name="Note 3 10 2 9 3" xfId="39411"/>
    <cellStyle name="Note 3 10 20" xfId="8269"/>
    <cellStyle name="Note 3 10 20 2" xfId="25829"/>
    <cellStyle name="Note 3 10 20 3" xfId="43317"/>
    <cellStyle name="Note 3 10 21" xfId="8837"/>
    <cellStyle name="Note 3 10 21 2" xfId="26397"/>
    <cellStyle name="Note 3 10 21 3" xfId="43885"/>
    <cellStyle name="Note 3 10 22" xfId="9405"/>
    <cellStyle name="Note 3 10 22 2" xfId="26965"/>
    <cellStyle name="Note 3 10 22 3" xfId="44453"/>
    <cellStyle name="Note 3 10 23" xfId="9985"/>
    <cellStyle name="Note 3 10 23 2" xfId="27545"/>
    <cellStyle name="Note 3 10 23 3" xfId="45033"/>
    <cellStyle name="Note 3 10 24" xfId="10552"/>
    <cellStyle name="Note 3 10 24 2" xfId="28112"/>
    <cellStyle name="Note 3 10 24 3" xfId="45600"/>
    <cellStyle name="Note 3 10 25" xfId="11063"/>
    <cellStyle name="Note 3 10 25 2" xfId="28623"/>
    <cellStyle name="Note 3 10 25 3" xfId="46111"/>
    <cellStyle name="Note 3 10 26" xfId="11642"/>
    <cellStyle name="Note 3 10 26 2" xfId="29202"/>
    <cellStyle name="Note 3 10 26 3" xfId="46690"/>
    <cellStyle name="Note 3 10 27" xfId="12220"/>
    <cellStyle name="Note 3 10 27 2" xfId="29780"/>
    <cellStyle name="Note 3 10 27 3" xfId="47268"/>
    <cellStyle name="Note 3 10 28" xfId="12799"/>
    <cellStyle name="Note 3 10 28 2" xfId="30359"/>
    <cellStyle name="Note 3 10 28 3" xfId="47847"/>
    <cellStyle name="Note 3 10 29" xfId="13375"/>
    <cellStyle name="Note 3 10 29 2" xfId="30935"/>
    <cellStyle name="Note 3 10 29 3" xfId="48423"/>
    <cellStyle name="Note 3 10 3" xfId="955"/>
    <cellStyle name="Note 3 10 3 10" xfId="4872"/>
    <cellStyle name="Note 3 10 3 10 2" xfId="22464"/>
    <cellStyle name="Note 3 10 3 10 3" xfId="39952"/>
    <cellStyle name="Note 3 10 3 11" xfId="5273"/>
    <cellStyle name="Note 3 10 3 11 2" xfId="22865"/>
    <cellStyle name="Note 3 10 3 11 3" xfId="40353"/>
    <cellStyle name="Note 3 10 3 12" xfId="5673"/>
    <cellStyle name="Note 3 10 3 12 2" xfId="23265"/>
    <cellStyle name="Note 3 10 3 12 3" xfId="40753"/>
    <cellStyle name="Note 3 10 3 13" xfId="6418"/>
    <cellStyle name="Note 3 10 3 13 2" xfId="23978"/>
    <cellStyle name="Note 3 10 3 13 3" xfId="41466"/>
    <cellStyle name="Note 3 10 3 14" xfId="7019"/>
    <cellStyle name="Note 3 10 3 14 2" xfId="24579"/>
    <cellStyle name="Note 3 10 3 14 3" xfId="42067"/>
    <cellStyle name="Note 3 10 3 15" xfId="7599"/>
    <cellStyle name="Note 3 10 3 15 2" xfId="25159"/>
    <cellStyle name="Note 3 10 3 15 3" xfId="42647"/>
    <cellStyle name="Note 3 10 3 16" xfId="8167"/>
    <cellStyle name="Note 3 10 3 16 2" xfId="25727"/>
    <cellStyle name="Note 3 10 3 16 3" xfId="43215"/>
    <cellStyle name="Note 3 10 3 17" xfId="8735"/>
    <cellStyle name="Note 3 10 3 17 2" xfId="26295"/>
    <cellStyle name="Note 3 10 3 17 3" xfId="43783"/>
    <cellStyle name="Note 3 10 3 18" xfId="9303"/>
    <cellStyle name="Note 3 10 3 18 2" xfId="26863"/>
    <cellStyle name="Note 3 10 3 18 3" xfId="44351"/>
    <cellStyle name="Note 3 10 3 19" xfId="9871"/>
    <cellStyle name="Note 3 10 3 19 2" xfId="27431"/>
    <cellStyle name="Note 3 10 3 19 3" xfId="44919"/>
    <cellStyle name="Note 3 10 3 2" xfId="1448"/>
    <cellStyle name="Note 3 10 3 2 2" xfId="19040"/>
    <cellStyle name="Note 3 10 3 2 3" xfId="36528"/>
    <cellStyle name="Note 3 10 3 20" xfId="10450"/>
    <cellStyle name="Note 3 10 3 20 2" xfId="28010"/>
    <cellStyle name="Note 3 10 3 20 3" xfId="45498"/>
    <cellStyle name="Note 3 10 3 21" xfId="11017"/>
    <cellStyle name="Note 3 10 3 21 2" xfId="28577"/>
    <cellStyle name="Note 3 10 3 21 3" xfId="46065"/>
    <cellStyle name="Note 3 10 3 22" xfId="11527"/>
    <cellStyle name="Note 3 10 3 22 2" xfId="29087"/>
    <cellStyle name="Note 3 10 3 22 3" xfId="46575"/>
    <cellStyle name="Note 3 10 3 23" xfId="12108"/>
    <cellStyle name="Note 3 10 3 23 2" xfId="29668"/>
    <cellStyle name="Note 3 10 3 23 3" xfId="47156"/>
    <cellStyle name="Note 3 10 3 24" xfId="12686"/>
    <cellStyle name="Note 3 10 3 24 2" xfId="30246"/>
    <cellStyle name="Note 3 10 3 24 3" xfId="47734"/>
    <cellStyle name="Note 3 10 3 25" xfId="13262"/>
    <cellStyle name="Note 3 10 3 25 2" xfId="30822"/>
    <cellStyle name="Note 3 10 3 25 3" xfId="48310"/>
    <cellStyle name="Note 3 10 3 26" xfId="13838"/>
    <cellStyle name="Note 3 10 3 26 2" xfId="31398"/>
    <cellStyle name="Note 3 10 3 26 3" xfId="48886"/>
    <cellStyle name="Note 3 10 3 27" xfId="14412"/>
    <cellStyle name="Note 3 10 3 27 2" xfId="31972"/>
    <cellStyle name="Note 3 10 3 27 3" xfId="49460"/>
    <cellStyle name="Note 3 10 3 28" xfId="14968"/>
    <cellStyle name="Note 3 10 3 28 2" xfId="32528"/>
    <cellStyle name="Note 3 10 3 28 3" xfId="50016"/>
    <cellStyle name="Note 3 10 3 29" xfId="15525"/>
    <cellStyle name="Note 3 10 3 29 2" xfId="33085"/>
    <cellStyle name="Note 3 10 3 29 3" xfId="50573"/>
    <cellStyle name="Note 3 10 3 3" xfId="1884"/>
    <cellStyle name="Note 3 10 3 3 2" xfId="19476"/>
    <cellStyle name="Note 3 10 3 3 3" xfId="36964"/>
    <cellStyle name="Note 3 10 3 30" xfId="16083"/>
    <cellStyle name="Note 3 10 3 30 2" xfId="33643"/>
    <cellStyle name="Note 3 10 3 30 3" xfId="51131"/>
    <cellStyle name="Note 3 10 3 31" xfId="16631"/>
    <cellStyle name="Note 3 10 3 31 2" xfId="34191"/>
    <cellStyle name="Note 3 10 3 31 3" xfId="51679"/>
    <cellStyle name="Note 3 10 3 32" xfId="17164"/>
    <cellStyle name="Note 3 10 3 32 2" xfId="34724"/>
    <cellStyle name="Note 3 10 3 32 3" xfId="52212"/>
    <cellStyle name="Note 3 10 3 33" xfId="17685"/>
    <cellStyle name="Note 3 10 3 33 2" xfId="35245"/>
    <cellStyle name="Note 3 10 3 33 3" xfId="52733"/>
    <cellStyle name="Note 3 10 3 34" xfId="18289"/>
    <cellStyle name="Note 3 10 3 35" xfId="35777"/>
    <cellStyle name="Note 3 10 3 36" xfId="53503"/>
    <cellStyle name="Note 3 10 3 37" xfId="53893"/>
    <cellStyle name="Note 3 10 3 4" xfId="2319"/>
    <cellStyle name="Note 3 10 3 4 2" xfId="19911"/>
    <cellStyle name="Note 3 10 3 4 3" xfId="37399"/>
    <cellStyle name="Note 3 10 3 5" xfId="2755"/>
    <cellStyle name="Note 3 10 3 5 2" xfId="20347"/>
    <cellStyle name="Note 3 10 3 5 3" xfId="37835"/>
    <cellStyle name="Note 3 10 3 6" xfId="2371"/>
    <cellStyle name="Note 3 10 3 6 2" xfId="19963"/>
    <cellStyle name="Note 3 10 3 6 3" xfId="37451"/>
    <cellStyle name="Note 3 10 3 7" xfId="3605"/>
    <cellStyle name="Note 3 10 3 7 2" xfId="21197"/>
    <cellStyle name="Note 3 10 3 7 3" xfId="38685"/>
    <cellStyle name="Note 3 10 3 8" xfId="4030"/>
    <cellStyle name="Note 3 10 3 8 2" xfId="21622"/>
    <cellStyle name="Note 3 10 3 8 3" xfId="39110"/>
    <cellStyle name="Note 3 10 3 9" xfId="4451"/>
    <cellStyle name="Note 3 10 3 9 2" xfId="22043"/>
    <cellStyle name="Note 3 10 3 9 3" xfId="39531"/>
    <cellStyle name="Note 3 10 30" xfId="13952"/>
    <cellStyle name="Note 3 10 30 2" xfId="31512"/>
    <cellStyle name="Note 3 10 30 3" xfId="49000"/>
    <cellStyle name="Note 3 10 31" xfId="14512"/>
    <cellStyle name="Note 3 10 31 2" xfId="32072"/>
    <cellStyle name="Note 3 10 31 3" xfId="49560"/>
    <cellStyle name="Note 3 10 32" xfId="15067"/>
    <cellStyle name="Note 3 10 32 2" xfId="32627"/>
    <cellStyle name="Note 3 10 32 3" xfId="50115"/>
    <cellStyle name="Note 3 10 33" xfId="15632"/>
    <cellStyle name="Note 3 10 33 2" xfId="33192"/>
    <cellStyle name="Note 3 10 33 3" xfId="50680"/>
    <cellStyle name="Note 3 10 34" xfId="16179"/>
    <cellStyle name="Note 3 10 34 2" xfId="33739"/>
    <cellStyle name="Note 3 10 34 3" xfId="51227"/>
    <cellStyle name="Note 3 10 35" xfId="16730"/>
    <cellStyle name="Note 3 10 35 2" xfId="34290"/>
    <cellStyle name="Note 3 10 35 3" xfId="51778"/>
    <cellStyle name="Note 3 10 36" xfId="17251"/>
    <cellStyle name="Note 3 10 36 2" xfId="34811"/>
    <cellStyle name="Note 3 10 36 3" xfId="52299"/>
    <cellStyle name="Note 3 10 37" xfId="17855"/>
    <cellStyle name="Note 3 10 38" xfId="35343"/>
    <cellStyle name="Note 3 10 39" xfId="53246"/>
    <cellStyle name="Note 3 10 4" xfId="698"/>
    <cellStyle name="Note 3 10 4 10" xfId="10760"/>
    <cellStyle name="Note 3 10 4 10 2" xfId="28320"/>
    <cellStyle name="Note 3 10 4 10 3" xfId="45808"/>
    <cellStyle name="Note 3 10 4 11" xfId="11270"/>
    <cellStyle name="Note 3 10 4 11 2" xfId="28830"/>
    <cellStyle name="Note 3 10 4 11 3" xfId="46318"/>
    <cellStyle name="Note 3 10 4 12" xfId="11851"/>
    <cellStyle name="Note 3 10 4 12 2" xfId="29411"/>
    <cellStyle name="Note 3 10 4 12 3" xfId="46899"/>
    <cellStyle name="Note 3 10 4 13" xfId="12429"/>
    <cellStyle name="Note 3 10 4 13 2" xfId="29989"/>
    <cellStyle name="Note 3 10 4 13 3" xfId="47477"/>
    <cellStyle name="Note 3 10 4 14" xfId="13005"/>
    <cellStyle name="Note 3 10 4 14 2" xfId="30565"/>
    <cellStyle name="Note 3 10 4 14 3" xfId="48053"/>
    <cellStyle name="Note 3 10 4 15" xfId="13581"/>
    <cellStyle name="Note 3 10 4 15 2" xfId="31141"/>
    <cellStyle name="Note 3 10 4 15 3" xfId="48629"/>
    <cellStyle name="Note 3 10 4 16" xfId="14155"/>
    <cellStyle name="Note 3 10 4 16 2" xfId="31715"/>
    <cellStyle name="Note 3 10 4 16 3" xfId="49203"/>
    <cellStyle name="Note 3 10 4 17" xfId="14711"/>
    <cellStyle name="Note 3 10 4 17 2" xfId="32271"/>
    <cellStyle name="Note 3 10 4 17 3" xfId="49759"/>
    <cellStyle name="Note 3 10 4 18" xfId="15268"/>
    <cellStyle name="Note 3 10 4 18 2" xfId="32828"/>
    <cellStyle name="Note 3 10 4 18 3" xfId="50316"/>
    <cellStyle name="Note 3 10 4 19" xfId="15826"/>
    <cellStyle name="Note 3 10 4 19 2" xfId="33386"/>
    <cellStyle name="Note 3 10 4 19 3" xfId="50874"/>
    <cellStyle name="Note 3 10 4 2" xfId="6161"/>
    <cellStyle name="Note 3 10 4 2 2" xfId="23721"/>
    <cellStyle name="Note 3 10 4 2 3" xfId="41209"/>
    <cellStyle name="Note 3 10 4 20" xfId="16374"/>
    <cellStyle name="Note 3 10 4 20 2" xfId="33934"/>
    <cellStyle name="Note 3 10 4 20 3" xfId="51422"/>
    <cellStyle name="Note 3 10 4 21" xfId="16907"/>
    <cellStyle name="Note 3 10 4 21 2" xfId="34467"/>
    <cellStyle name="Note 3 10 4 21 3" xfId="51955"/>
    <cellStyle name="Note 3 10 4 22" xfId="17428"/>
    <cellStyle name="Note 3 10 4 22 2" xfId="34988"/>
    <cellStyle name="Note 3 10 4 22 3" xfId="52476"/>
    <cellStyle name="Note 3 10 4 23" xfId="18032"/>
    <cellStyle name="Note 3 10 4 24" xfId="35520"/>
    <cellStyle name="Note 3 10 4 3" xfId="6762"/>
    <cellStyle name="Note 3 10 4 3 2" xfId="24322"/>
    <cellStyle name="Note 3 10 4 3 3" xfId="41810"/>
    <cellStyle name="Note 3 10 4 4" xfId="7342"/>
    <cellStyle name="Note 3 10 4 4 2" xfId="24902"/>
    <cellStyle name="Note 3 10 4 4 3" xfId="42390"/>
    <cellStyle name="Note 3 10 4 5" xfId="7910"/>
    <cellStyle name="Note 3 10 4 5 2" xfId="25470"/>
    <cellStyle name="Note 3 10 4 5 3" xfId="42958"/>
    <cellStyle name="Note 3 10 4 6" xfId="8478"/>
    <cellStyle name="Note 3 10 4 6 2" xfId="26038"/>
    <cellStyle name="Note 3 10 4 6 3" xfId="43526"/>
    <cellStyle name="Note 3 10 4 7" xfId="9046"/>
    <cellStyle name="Note 3 10 4 7 2" xfId="26606"/>
    <cellStyle name="Note 3 10 4 7 3" xfId="44094"/>
    <cellStyle name="Note 3 10 4 8" xfId="9614"/>
    <cellStyle name="Note 3 10 4 8 2" xfId="27174"/>
    <cellStyle name="Note 3 10 4 8 3" xfId="44662"/>
    <cellStyle name="Note 3 10 4 9" xfId="10193"/>
    <cellStyle name="Note 3 10 4 9 2" xfId="27753"/>
    <cellStyle name="Note 3 10 4 9 3" xfId="45241"/>
    <cellStyle name="Note 3 10 40" xfId="53637"/>
    <cellStyle name="Note 3 10 5" xfId="1191"/>
    <cellStyle name="Note 3 10 5 2" xfId="18783"/>
    <cellStyle name="Note 3 10 5 3" xfId="36271"/>
    <cellStyle name="Note 3 10 6" xfId="1627"/>
    <cellStyle name="Note 3 10 6 2" xfId="19219"/>
    <cellStyle name="Note 3 10 6 3" xfId="36707"/>
    <cellStyle name="Note 3 10 7" xfId="2062"/>
    <cellStyle name="Note 3 10 7 2" xfId="19654"/>
    <cellStyle name="Note 3 10 7 3" xfId="37142"/>
    <cellStyle name="Note 3 10 8" xfId="2498"/>
    <cellStyle name="Note 3 10 8 2" xfId="20090"/>
    <cellStyle name="Note 3 10 8 3" xfId="37578"/>
    <cellStyle name="Note 3 10 9" xfId="2807"/>
    <cellStyle name="Note 3 10 9 2" xfId="20399"/>
    <cellStyle name="Note 3 10 9 3" xfId="37887"/>
    <cellStyle name="Note 3 11" xfId="268"/>
    <cellStyle name="Note 3 11 10" xfId="3358"/>
    <cellStyle name="Note 3 11 10 2" xfId="20950"/>
    <cellStyle name="Note 3 11 10 3" xfId="38438"/>
    <cellStyle name="Note 3 11 11" xfId="3783"/>
    <cellStyle name="Note 3 11 11 2" xfId="21375"/>
    <cellStyle name="Note 3 11 11 3" xfId="38863"/>
    <cellStyle name="Note 3 11 12" xfId="4204"/>
    <cellStyle name="Note 3 11 12 2" xfId="21796"/>
    <cellStyle name="Note 3 11 12 3" xfId="39284"/>
    <cellStyle name="Note 3 11 13" xfId="4625"/>
    <cellStyle name="Note 3 11 13 2" xfId="22217"/>
    <cellStyle name="Note 3 11 13 3" xfId="39705"/>
    <cellStyle name="Note 3 11 14" xfId="5026"/>
    <cellStyle name="Note 3 11 14 2" xfId="22618"/>
    <cellStyle name="Note 3 11 14 3" xfId="40106"/>
    <cellStyle name="Note 3 11 15" xfId="5426"/>
    <cellStyle name="Note 3 11 15 2" xfId="23018"/>
    <cellStyle name="Note 3 11 15 3" xfId="40506"/>
    <cellStyle name="Note 3 11 16" xfId="5962"/>
    <cellStyle name="Note 3 11 16 2" xfId="23554"/>
    <cellStyle name="Note 3 11 16 3" xfId="41042"/>
    <cellStyle name="Note 3 11 17" xfId="6563"/>
    <cellStyle name="Note 3 11 17 2" xfId="24123"/>
    <cellStyle name="Note 3 11 17 3" xfId="41611"/>
    <cellStyle name="Note 3 11 18" xfId="7143"/>
    <cellStyle name="Note 3 11 18 2" xfId="24703"/>
    <cellStyle name="Note 3 11 18 3" xfId="42191"/>
    <cellStyle name="Note 3 11 19" xfId="7711"/>
    <cellStyle name="Note 3 11 19 2" xfId="25271"/>
    <cellStyle name="Note 3 11 19 3" xfId="42759"/>
    <cellStyle name="Note 3 11 2" xfId="845"/>
    <cellStyle name="Note 3 11 2 10" xfId="4762"/>
    <cellStyle name="Note 3 11 2 10 2" xfId="22354"/>
    <cellStyle name="Note 3 11 2 10 3" xfId="39842"/>
    <cellStyle name="Note 3 11 2 11" xfId="5163"/>
    <cellStyle name="Note 3 11 2 11 2" xfId="22755"/>
    <cellStyle name="Note 3 11 2 11 3" xfId="40243"/>
    <cellStyle name="Note 3 11 2 12" xfId="5563"/>
    <cellStyle name="Note 3 11 2 12 2" xfId="23155"/>
    <cellStyle name="Note 3 11 2 12 3" xfId="40643"/>
    <cellStyle name="Note 3 11 2 13" xfId="6308"/>
    <cellStyle name="Note 3 11 2 13 2" xfId="23868"/>
    <cellStyle name="Note 3 11 2 13 3" xfId="41356"/>
    <cellStyle name="Note 3 11 2 14" xfId="6909"/>
    <cellStyle name="Note 3 11 2 14 2" xfId="24469"/>
    <cellStyle name="Note 3 11 2 14 3" xfId="41957"/>
    <cellStyle name="Note 3 11 2 15" xfId="7489"/>
    <cellStyle name="Note 3 11 2 15 2" xfId="25049"/>
    <cellStyle name="Note 3 11 2 15 3" xfId="42537"/>
    <cellStyle name="Note 3 11 2 16" xfId="8057"/>
    <cellStyle name="Note 3 11 2 16 2" xfId="25617"/>
    <cellStyle name="Note 3 11 2 16 3" xfId="43105"/>
    <cellStyle name="Note 3 11 2 17" xfId="8625"/>
    <cellStyle name="Note 3 11 2 17 2" xfId="26185"/>
    <cellStyle name="Note 3 11 2 17 3" xfId="43673"/>
    <cellStyle name="Note 3 11 2 18" xfId="9193"/>
    <cellStyle name="Note 3 11 2 18 2" xfId="26753"/>
    <cellStyle name="Note 3 11 2 18 3" xfId="44241"/>
    <cellStyle name="Note 3 11 2 19" xfId="9761"/>
    <cellStyle name="Note 3 11 2 19 2" xfId="27321"/>
    <cellStyle name="Note 3 11 2 19 3" xfId="44809"/>
    <cellStyle name="Note 3 11 2 2" xfId="1338"/>
    <cellStyle name="Note 3 11 2 2 2" xfId="18930"/>
    <cellStyle name="Note 3 11 2 2 3" xfId="36418"/>
    <cellStyle name="Note 3 11 2 20" xfId="10340"/>
    <cellStyle name="Note 3 11 2 20 2" xfId="27900"/>
    <cellStyle name="Note 3 11 2 20 3" xfId="45388"/>
    <cellStyle name="Note 3 11 2 21" xfId="10907"/>
    <cellStyle name="Note 3 11 2 21 2" xfId="28467"/>
    <cellStyle name="Note 3 11 2 21 3" xfId="45955"/>
    <cellStyle name="Note 3 11 2 22" xfId="11417"/>
    <cellStyle name="Note 3 11 2 22 2" xfId="28977"/>
    <cellStyle name="Note 3 11 2 22 3" xfId="46465"/>
    <cellStyle name="Note 3 11 2 23" xfId="11998"/>
    <cellStyle name="Note 3 11 2 23 2" xfId="29558"/>
    <cellStyle name="Note 3 11 2 23 3" xfId="47046"/>
    <cellStyle name="Note 3 11 2 24" xfId="12576"/>
    <cellStyle name="Note 3 11 2 24 2" xfId="30136"/>
    <cellStyle name="Note 3 11 2 24 3" xfId="47624"/>
    <cellStyle name="Note 3 11 2 25" xfId="13152"/>
    <cellStyle name="Note 3 11 2 25 2" xfId="30712"/>
    <cellStyle name="Note 3 11 2 25 3" xfId="48200"/>
    <cellStyle name="Note 3 11 2 26" xfId="13728"/>
    <cellStyle name="Note 3 11 2 26 2" xfId="31288"/>
    <cellStyle name="Note 3 11 2 26 3" xfId="48776"/>
    <cellStyle name="Note 3 11 2 27" xfId="14302"/>
    <cellStyle name="Note 3 11 2 27 2" xfId="31862"/>
    <cellStyle name="Note 3 11 2 27 3" xfId="49350"/>
    <cellStyle name="Note 3 11 2 28" xfId="14858"/>
    <cellStyle name="Note 3 11 2 28 2" xfId="32418"/>
    <cellStyle name="Note 3 11 2 28 3" xfId="49906"/>
    <cellStyle name="Note 3 11 2 29" xfId="15415"/>
    <cellStyle name="Note 3 11 2 29 2" xfId="32975"/>
    <cellStyle name="Note 3 11 2 29 3" xfId="50463"/>
    <cellStyle name="Note 3 11 2 3" xfId="1774"/>
    <cellStyle name="Note 3 11 2 3 2" xfId="19366"/>
    <cellStyle name="Note 3 11 2 3 3" xfId="36854"/>
    <cellStyle name="Note 3 11 2 30" xfId="15973"/>
    <cellStyle name="Note 3 11 2 30 2" xfId="33533"/>
    <cellStyle name="Note 3 11 2 30 3" xfId="51021"/>
    <cellStyle name="Note 3 11 2 31" xfId="16521"/>
    <cellStyle name="Note 3 11 2 31 2" xfId="34081"/>
    <cellStyle name="Note 3 11 2 31 3" xfId="51569"/>
    <cellStyle name="Note 3 11 2 32" xfId="17054"/>
    <cellStyle name="Note 3 11 2 32 2" xfId="34614"/>
    <cellStyle name="Note 3 11 2 32 3" xfId="52102"/>
    <cellStyle name="Note 3 11 2 33" xfId="17575"/>
    <cellStyle name="Note 3 11 2 33 2" xfId="35135"/>
    <cellStyle name="Note 3 11 2 33 3" xfId="52623"/>
    <cellStyle name="Note 3 11 2 34" xfId="18179"/>
    <cellStyle name="Note 3 11 2 35" xfId="35667"/>
    <cellStyle name="Note 3 11 2 36" xfId="53393"/>
    <cellStyle name="Note 3 11 2 37" xfId="53585"/>
    <cellStyle name="Note 3 11 2 4" xfId="2209"/>
    <cellStyle name="Note 3 11 2 4 2" xfId="19801"/>
    <cellStyle name="Note 3 11 2 4 3" xfId="37289"/>
    <cellStyle name="Note 3 11 2 5" xfId="2645"/>
    <cellStyle name="Note 3 11 2 5 2" xfId="20237"/>
    <cellStyle name="Note 3 11 2 5 3" xfId="37725"/>
    <cellStyle name="Note 3 11 2 6" xfId="3125"/>
    <cellStyle name="Note 3 11 2 6 2" xfId="20717"/>
    <cellStyle name="Note 3 11 2 6 3" xfId="38205"/>
    <cellStyle name="Note 3 11 2 7" xfId="3495"/>
    <cellStyle name="Note 3 11 2 7 2" xfId="21087"/>
    <cellStyle name="Note 3 11 2 7 3" xfId="38575"/>
    <cellStyle name="Note 3 11 2 8" xfId="3920"/>
    <cellStyle name="Note 3 11 2 8 2" xfId="21512"/>
    <cellStyle name="Note 3 11 2 8 3" xfId="39000"/>
    <cellStyle name="Note 3 11 2 9" xfId="4341"/>
    <cellStyle name="Note 3 11 2 9 2" xfId="21933"/>
    <cellStyle name="Note 3 11 2 9 3" xfId="39421"/>
    <cellStyle name="Note 3 11 20" xfId="8279"/>
    <cellStyle name="Note 3 11 20 2" xfId="25839"/>
    <cellStyle name="Note 3 11 20 3" xfId="43327"/>
    <cellStyle name="Note 3 11 21" xfId="8847"/>
    <cellStyle name="Note 3 11 21 2" xfId="26407"/>
    <cellStyle name="Note 3 11 21 3" xfId="43895"/>
    <cellStyle name="Note 3 11 22" xfId="9415"/>
    <cellStyle name="Note 3 11 22 2" xfId="26975"/>
    <cellStyle name="Note 3 11 22 3" xfId="44463"/>
    <cellStyle name="Note 3 11 23" xfId="9995"/>
    <cellStyle name="Note 3 11 23 2" xfId="27555"/>
    <cellStyle name="Note 3 11 23 3" xfId="45043"/>
    <cellStyle name="Note 3 11 24" xfId="10562"/>
    <cellStyle name="Note 3 11 24 2" xfId="28122"/>
    <cellStyle name="Note 3 11 24 3" xfId="45610"/>
    <cellStyle name="Note 3 11 25" xfId="11073"/>
    <cellStyle name="Note 3 11 25 2" xfId="28633"/>
    <cellStyle name="Note 3 11 25 3" xfId="46121"/>
    <cellStyle name="Note 3 11 26" xfId="11652"/>
    <cellStyle name="Note 3 11 26 2" xfId="29212"/>
    <cellStyle name="Note 3 11 26 3" xfId="46700"/>
    <cellStyle name="Note 3 11 27" xfId="12230"/>
    <cellStyle name="Note 3 11 27 2" xfId="29790"/>
    <cellStyle name="Note 3 11 27 3" xfId="47278"/>
    <cellStyle name="Note 3 11 28" xfId="12809"/>
    <cellStyle name="Note 3 11 28 2" xfId="30369"/>
    <cellStyle name="Note 3 11 28 3" xfId="47857"/>
    <cellStyle name="Note 3 11 29" xfId="13385"/>
    <cellStyle name="Note 3 11 29 2" xfId="30945"/>
    <cellStyle name="Note 3 11 29 3" xfId="48433"/>
    <cellStyle name="Note 3 11 3" xfId="965"/>
    <cellStyle name="Note 3 11 3 10" xfId="4882"/>
    <cellStyle name="Note 3 11 3 10 2" xfId="22474"/>
    <cellStyle name="Note 3 11 3 10 3" xfId="39962"/>
    <cellStyle name="Note 3 11 3 11" xfId="5283"/>
    <cellStyle name="Note 3 11 3 11 2" xfId="22875"/>
    <cellStyle name="Note 3 11 3 11 3" xfId="40363"/>
    <cellStyle name="Note 3 11 3 12" xfId="5683"/>
    <cellStyle name="Note 3 11 3 12 2" xfId="23275"/>
    <cellStyle name="Note 3 11 3 12 3" xfId="40763"/>
    <cellStyle name="Note 3 11 3 13" xfId="6428"/>
    <cellStyle name="Note 3 11 3 13 2" xfId="23988"/>
    <cellStyle name="Note 3 11 3 13 3" xfId="41476"/>
    <cellStyle name="Note 3 11 3 14" xfId="7029"/>
    <cellStyle name="Note 3 11 3 14 2" xfId="24589"/>
    <cellStyle name="Note 3 11 3 14 3" xfId="42077"/>
    <cellStyle name="Note 3 11 3 15" xfId="7609"/>
    <cellStyle name="Note 3 11 3 15 2" xfId="25169"/>
    <cellStyle name="Note 3 11 3 15 3" xfId="42657"/>
    <cellStyle name="Note 3 11 3 16" xfId="8177"/>
    <cellStyle name="Note 3 11 3 16 2" xfId="25737"/>
    <cellStyle name="Note 3 11 3 16 3" xfId="43225"/>
    <cellStyle name="Note 3 11 3 17" xfId="8745"/>
    <cellStyle name="Note 3 11 3 17 2" xfId="26305"/>
    <cellStyle name="Note 3 11 3 17 3" xfId="43793"/>
    <cellStyle name="Note 3 11 3 18" xfId="9313"/>
    <cellStyle name="Note 3 11 3 18 2" xfId="26873"/>
    <cellStyle name="Note 3 11 3 18 3" xfId="44361"/>
    <cellStyle name="Note 3 11 3 19" xfId="9881"/>
    <cellStyle name="Note 3 11 3 19 2" xfId="27441"/>
    <cellStyle name="Note 3 11 3 19 3" xfId="44929"/>
    <cellStyle name="Note 3 11 3 2" xfId="1458"/>
    <cellStyle name="Note 3 11 3 2 2" xfId="19050"/>
    <cellStyle name="Note 3 11 3 2 3" xfId="36538"/>
    <cellStyle name="Note 3 11 3 20" xfId="10460"/>
    <cellStyle name="Note 3 11 3 20 2" xfId="28020"/>
    <cellStyle name="Note 3 11 3 20 3" xfId="45508"/>
    <cellStyle name="Note 3 11 3 21" xfId="11027"/>
    <cellStyle name="Note 3 11 3 21 2" xfId="28587"/>
    <cellStyle name="Note 3 11 3 21 3" xfId="46075"/>
    <cellStyle name="Note 3 11 3 22" xfId="11537"/>
    <cellStyle name="Note 3 11 3 22 2" xfId="29097"/>
    <cellStyle name="Note 3 11 3 22 3" xfId="46585"/>
    <cellStyle name="Note 3 11 3 23" xfId="12118"/>
    <cellStyle name="Note 3 11 3 23 2" xfId="29678"/>
    <cellStyle name="Note 3 11 3 23 3" xfId="47166"/>
    <cellStyle name="Note 3 11 3 24" xfId="12696"/>
    <cellStyle name="Note 3 11 3 24 2" xfId="30256"/>
    <cellStyle name="Note 3 11 3 24 3" xfId="47744"/>
    <cellStyle name="Note 3 11 3 25" xfId="13272"/>
    <cellStyle name="Note 3 11 3 25 2" xfId="30832"/>
    <cellStyle name="Note 3 11 3 25 3" xfId="48320"/>
    <cellStyle name="Note 3 11 3 26" xfId="13848"/>
    <cellStyle name="Note 3 11 3 26 2" xfId="31408"/>
    <cellStyle name="Note 3 11 3 26 3" xfId="48896"/>
    <cellStyle name="Note 3 11 3 27" xfId="14422"/>
    <cellStyle name="Note 3 11 3 27 2" xfId="31982"/>
    <cellStyle name="Note 3 11 3 27 3" xfId="49470"/>
    <cellStyle name="Note 3 11 3 28" xfId="14978"/>
    <cellStyle name="Note 3 11 3 28 2" xfId="32538"/>
    <cellStyle name="Note 3 11 3 28 3" xfId="50026"/>
    <cellStyle name="Note 3 11 3 29" xfId="15535"/>
    <cellStyle name="Note 3 11 3 29 2" xfId="33095"/>
    <cellStyle name="Note 3 11 3 29 3" xfId="50583"/>
    <cellStyle name="Note 3 11 3 3" xfId="1894"/>
    <cellStyle name="Note 3 11 3 3 2" xfId="19486"/>
    <cellStyle name="Note 3 11 3 3 3" xfId="36974"/>
    <cellStyle name="Note 3 11 3 30" xfId="16093"/>
    <cellStyle name="Note 3 11 3 30 2" xfId="33653"/>
    <cellStyle name="Note 3 11 3 30 3" xfId="51141"/>
    <cellStyle name="Note 3 11 3 31" xfId="16641"/>
    <cellStyle name="Note 3 11 3 31 2" xfId="34201"/>
    <cellStyle name="Note 3 11 3 31 3" xfId="51689"/>
    <cellStyle name="Note 3 11 3 32" xfId="17174"/>
    <cellStyle name="Note 3 11 3 32 2" xfId="34734"/>
    <cellStyle name="Note 3 11 3 32 3" xfId="52222"/>
    <cellStyle name="Note 3 11 3 33" xfId="17695"/>
    <cellStyle name="Note 3 11 3 33 2" xfId="35255"/>
    <cellStyle name="Note 3 11 3 33 3" xfId="52743"/>
    <cellStyle name="Note 3 11 3 34" xfId="18299"/>
    <cellStyle name="Note 3 11 3 35" xfId="35787"/>
    <cellStyle name="Note 3 11 3 36" xfId="53513"/>
    <cellStyle name="Note 3 11 3 37" xfId="53903"/>
    <cellStyle name="Note 3 11 3 4" xfId="2329"/>
    <cellStyle name="Note 3 11 3 4 2" xfId="19921"/>
    <cellStyle name="Note 3 11 3 4 3" xfId="37409"/>
    <cellStyle name="Note 3 11 3 5" xfId="2765"/>
    <cellStyle name="Note 3 11 3 5 2" xfId="20357"/>
    <cellStyle name="Note 3 11 3 5 3" xfId="37845"/>
    <cellStyle name="Note 3 11 3 6" xfId="3195"/>
    <cellStyle name="Note 3 11 3 6 2" xfId="20787"/>
    <cellStyle name="Note 3 11 3 6 3" xfId="38275"/>
    <cellStyle name="Note 3 11 3 7" xfId="3615"/>
    <cellStyle name="Note 3 11 3 7 2" xfId="21207"/>
    <cellStyle name="Note 3 11 3 7 3" xfId="38695"/>
    <cellStyle name="Note 3 11 3 8" xfId="4040"/>
    <cellStyle name="Note 3 11 3 8 2" xfId="21632"/>
    <cellStyle name="Note 3 11 3 8 3" xfId="39120"/>
    <cellStyle name="Note 3 11 3 9" xfId="4461"/>
    <cellStyle name="Note 3 11 3 9 2" xfId="22053"/>
    <cellStyle name="Note 3 11 3 9 3" xfId="39541"/>
    <cellStyle name="Note 3 11 30" xfId="13962"/>
    <cellStyle name="Note 3 11 30 2" xfId="31522"/>
    <cellStyle name="Note 3 11 30 3" xfId="49010"/>
    <cellStyle name="Note 3 11 31" xfId="14522"/>
    <cellStyle name="Note 3 11 31 2" xfId="32082"/>
    <cellStyle name="Note 3 11 31 3" xfId="49570"/>
    <cellStyle name="Note 3 11 32" xfId="15077"/>
    <cellStyle name="Note 3 11 32 2" xfId="32637"/>
    <cellStyle name="Note 3 11 32 3" xfId="50125"/>
    <cellStyle name="Note 3 11 33" xfId="15642"/>
    <cellStyle name="Note 3 11 33 2" xfId="33202"/>
    <cellStyle name="Note 3 11 33 3" xfId="50690"/>
    <cellStyle name="Note 3 11 34" xfId="16189"/>
    <cellStyle name="Note 3 11 34 2" xfId="33749"/>
    <cellStyle name="Note 3 11 34 3" xfId="51237"/>
    <cellStyle name="Note 3 11 35" xfId="16740"/>
    <cellStyle name="Note 3 11 35 2" xfId="34300"/>
    <cellStyle name="Note 3 11 35 3" xfId="51788"/>
    <cellStyle name="Note 3 11 36" xfId="17261"/>
    <cellStyle name="Note 3 11 36 2" xfId="34821"/>
    <cellStyle name="Note 3 11 36 3" xfId="52309"/>
    <cellStyle name="Note 3 11 37" xfId="17865"/>
    <cellStyle name="Note 3 11 38" xfId="35353"/>
    <cellStyle name="Note 3 11 39" xfId="53256"/>
    <cellStyle name="Note 3 11 4" xfId="708"/>
    <cellStyle name="Note 3 11 4 10" xfId="10770"/>
    <cellStyle name="Note 3 11 4 10 2" xfId="28330"/>
    <cellStyle name="Note 3 11 4 10 3" xfId="45818"/>
    <cellStyle name="Note 3 11 4 11" xfId="11280"/>
    <cellStyle name="Note 3 11 4 11 2" xfId="28840"/>
    <cellStyle name="Note 3 11 4 11 3" xfId="46328"/>
    <cellStyle name="Note 3 11 4 12" xfId="11861"/>
    <cellStyle name="Note 3 11 4 12 2" xfId="29421"/>
    <cellStyle name="Note 3 11 4 12 3" xfId="46909"/>
    <cellStyle name="Note 3 11 4 13" xfId="12439"/>
    <cellStyle name="Note 3 11 4 13 2" xfId="29999"/>
    <cellStyle name="Note 3 11 4 13 3" xfId="47487"/>
    <cellStyle name="Note 3 11 4 14" xfId="13015"/>
    <cellStyle name="Note 3 11 4 14 2" xfId="30575"/>
    <cellStyle name="Note 3 11 4 14 3" xfId="48063"/>
    <cellStyle name="Note 3 11 4 15" xfId="13591"/>
    <cellStyle name="Note 3 11 4 15 2" xfId="31151"/>
    <cellStyle name="Note 3 11 4 15 3" xfId="48639"/>
    <cellStyle name="Note 3 11 4 16" xfId="14165"/>
    <cellStyle name="Note 3 11 4 16 2" xfId="31725"/>
    <cellStyle name="Note 3 11 4 16 3" xfId="49213"/>
    <cellStyle name="Note 3 11 4 17" xfId="14721"/>
    <cellStyle name="Note 3 11 4 17 2" xfId="32281"/>
    <cellStyle name="Note 3 11 4 17 3" xfId="49769"/>
    <cellStyle name="Note 3 11 4 18" xfId="15278"/>
    <cellStyle name="Note 3 11 4 18 2" xfId="32838"/>
    <cellStyle name="Note 3 11 4 18 3" xfId="50326"/>
    <cellStyle name="Note 3 11 4 19" xfId="15836"/>
    <cellStyle name="Note 3 11 4 19 2" xfId="33396"/>
    <cellStyle name="Note 3 11 4 19 3" xfId="50884"/>
    <cellStyle name="Note 3 11 4 2" xfId="6171"/>
    <cellStyle name="Note 3 11 4 2 2" xfId="23731"/>
    <cellStyle name="Note 3 11 4 2 3" xfId="41219"/>
    <cellStyle name="Note 3 11 4 20" xfId="16384"/>
    <cellStyle name="Note 3 11 4 20 2" xfId="33944"/>
    <cellStyle name="Note 3 11 4 20 3" xfId="51432"/>
    <cellStyle name="Note 3 11 4 21" xfId="16917"/>
    <cellStyle name="Note 3 11 4 21 2" xfId="34477"/>
    <cellStyle name="Note 3 11 4 21 3" xfId="51965"/>
    <cellStyle name="Note 3 11 4 22" xfId="17438"/>
    <cellStyle name="Note 3 11 4 22 2" xfId="34998"/>
    <cellStyle name="Note 3 11 4 22 3" xfId="52486"/>
    <cellStyle name="Note 3 11 4 23" xfId="18042"/>
    <cellStyle name="Note 3 11 4 24" xfId="35530"/>
    <cellStyle name="Note 3 11 4 3" xfId="6772"/>
    <cellStyle name="Note 3 11 4 3 2" xfId="24332"/>
    <cellStyle name="Note 3 11 4 3 3" xfId="41820"/>
    <cellStyle name="Note 3 11 4 4" xfId="7352"/>
    <cellStyle name="Note 3 11 4 4 2" xfId="24912"/>
    <cellStyle name="Note 3 11 4 4 3" xfId="42400"/>
    <cellStyle name="Note 3 11 4 5" xfId="7920"/>
    <cellStyle name="Note 3 11 4 5 2" xfId="25480"/>
    <cellStyle name="Note 3 11 4 5 3" xfId="42968"/>
    <cellStyle name="Note 3 11 4 6" xfId="8488"/>
    <cellStyle name="Note 3 11 4 6 2" xfId="26048"/>
    <cellStyle name="Note 3 11 4 6 3" xfId="43536"/>
    <cellStyle name="Note 3 11 4 7" xfId="9056"/>
    <cellStyle name="Note 3 11 4 7 2" xfId="26616"/>
    <cellStyle name="Note 3 11 4 7 3" xfId="44104"/>
    <cellStyle name="Note 3 11 4 8" xfId="9624"/>
    <cellStyle name="Note 3 11 4 8 2" xfId="27184"/>
    <cellStyle name="Note 3 11 4 8 3" xfId="44672"/>
    <cellStyle name="Note 3 11 4 9" xfId="10203"/>
    <cellStyle name="Note 3 11 4 9 2" xfId="27763"/>
    <cellStyle name="Note 3 11 4 9 3" xfId="45251"/>
    <cellStyle name="Note 3 11 40" xfId="53758"/>
    <cellStyle name="Note 3 11 5" xfId="1201"/>
    <cellStyle name="Note 3 11 5 2" xfId="18793"/>
    <cellStyle name="Note 3 11 5 3" xfId="36281"/>
    <cellStyle name="Note 3 11 6" xfId="1637"/>
    <cellStyle name="Note 3 11 6 2" xfId="19229"/>
    <cellStyle name="Note 3 11 6 3" xfId="36717"/>
    <cellStyle name="Note 3 11 7" xfId="2072"/>
    <cellStyle name="Note 3 11 7 2" xfId="19664"/>
    <cellStyle name="Note 3 11 7 3" xfId="37152"/>
    <cellStyle name="Note 3 11 8" xfId="2508"/>
    <cellStyle name="Note 3 11 8 2" xfId="20100"/>
    <cellStyle name="Note 3 11 8 3" xfId="37588"/>
    <cellStyle name="Note 3 11 9" xfId="1912"/>
    <cellStyle name="Note 3 11 9 2" xfId="19504"/>
    <cellStyle name="Note 3 11 9 3" xfId="36992"/>
    <cellStyle name="Note 3 12" xfId="219"/>
    <cellStyle name="Note 3 12 10" xfId="4051"/>
    <cellStyle name="Note 3 12 10 2" xfId="21643"/>
    <cellStyle name="Note 3 12 10 3" xfId="39131"/>
    <cellStyle name="Note 3 12 11" xfId="4472"/>
    <cellStyle name="Note 3 12 11 2" xfId="22064"/>
    <cellStyle name="Note 3 12 11 3" xfId="39552"/>
    <cellStyle name="Note 3 12 12" xfId="4893"/>
    <cellStyle name="Note 3 12 12 2" xfId="22485"/>
    <cellStyle name="Note 3 12 12 3" xfId="39973"/>
    <cellStyle name="Note 3 12 13" xfId="5294"/>
    <cellStyle name="Note 3 12 13 2" xfId="22886"/>
    <cellStyle name="Note 3 12 13 3" xfId="40374"/>
    <cellStyle name="Note 3 12 14" xfId="6007"/>
    <cellStyle name="Note 3 12 14 2" xfId="23599"/>
    <cellStyle name="Note 3 12 14 3" xfId="41087"/>
    <cellStyle name="Note 3 12 15" xfId="6608"/>
    <cellStyle name="Note 3 12 15 2" xfId="24168"/>
    <cellStyle name="Note 3 12 15 3" xfId="41656"/>
    <cellStyle name="Note 3 12 16" xfId="7188"/>
    <cellStyle name="Note 3 12 16 2" xfId="24748"/>
    <cellStyle name="Note 3 12 16 3" xfId="42236"/>
    <cellStyle name="Note 3 12 17" xfId="7756"/>
    <cellStyle name="Note 3 12 17 2" xfId="25316"/>
    <cellStyle name="Note 3 12 17 3" xfId="42804"/>
    <cellStyle name="Note 3 12 18" xfId="8324"/>
    <cellStyle name="Note 3 12 18 2" xfId="25884"/>
    <cellStyle name="Note 3 12 18 3" xfId="43372"/>
    <cellStyle name="Note 3 12 19" xfId="8892"/>
    <cellStyle name="Note 3 12 19 2" xfId="26452"/>
    <cellStyle name="Note 3 12 19 3" xfId="43940"/>
    <cellStyle name="Note 3 12 2" xfId="541"/>
    <cellStyle name="Note 3 12 2 2" xfId="18576"/>
    <cellStyle name="Note 3 12 2 3" xfId="36064"/>
    <cellStyle name="Note 3 12 20" xfId="9460"/>
    <cellStyle name="Note 3 12 20 2" xfId="27020"/>
    <cellStyle name="Note 3 12 20 3" xfId="44508"/>
    <cellStyle name="Note 3 12 21" xfId="10040"/>
    <cellStyle name="Note 3 12 21 2" xfId="27600"/>
    <cellStyle name="Note 3 12 21 3" xfId="45088"/>
    <cellStyle name="Note 3 12 22" xfId="10607"/>
    <cellStyle name="Note 3 12 22 2" xfId="28167"/>
    <cellStyle name="Note 3 12 22 3" xfId="45655"/>
    <cellStyle name="Note 3 12 23" xfId="11118"/>
    <cellStyle name="Note 3 12 23 2" xfId="28678"/>
    <cellStyle name="Note 3 12 23 3" xfId="46166"/>
    <cellStyle name="Note 3 12 24" xfId="11697"/>
    <cellStyle name="Note 3 12 24 2" xfId="29257"/>
    <cellStyle name="Note 3 12 24 3" xfId="46745"/>
    <cellStyle name="Note 3 12 25" xfId="12275"/>
    <cellStyle name="Note 3 12 25 2" xfId="29835"/>
    <cellStyle name="Note 3 12 25 3" xfId="47323"/>
    <cellStyle name="Note 3 12 26" xfId="12854"/>
    <cellStyle name="Note 3 12 26 2" xfId="30414"/>
    <cellStyle name="Note 3 12 26 3" xfId="47902"/>
    <cellStyle name="Note 3 12 27" xfId="13430"/>
    <cellStyle name="Note 3 12 27 2" xfId="30990"/>
    <cellStyle name="Note 3 12 27 3" xfId="48478"/>
    <cellStyle name="Note 3 12 28" xfId="14007"/>
    <cellStyle name="Note 3 12 28 2" xfId="31567"/>
    <cellStyle name="Note 3 12 28 3" xfId="49055"/>
    <cellStyle name="Note 3 12 29" xfId="14567"/>
    <cellStyle name="Note 3 12 29 2" xfId="32127"/>
    <cellStyle name="Note 3 12 29 3" xfId="49615"/>
    <cellStyle name="Note 3 12 3" xfId="1034"/>
    <cellStyle name="Note 3 12 3 2" xfId="18650"/>
    <cellStyle name="Note 3 12 3 3" xfId="36138"/>
    <cellStyle name="Note 3 12 30" xfId="15122"/>
    <cellStyle name="Note 3 12 30 2" xfId="32682"/>
    <cellStyle name="Note 3 12 30 3" xfId="50170"/>
    <cellStyle name="Note 3 12 31" xfId="15687"/>
    <cellStyle name="Note 3 12 31 2" xfId="33247"/>
    <cellStyle name="Note 3 12 31 3" xfId="50735"/>
    <cellStyle name="Note 3 12 32" xfId="16234"/>
    <cellStyle name="Note 3 12 32 2" xfId="33794"/>
    <cellStyle name="Note 3 12 32 3" xfId="51282"/>
    <cellStyle name="Note 3 12 33" xfId="16785"/>
    <cellStyle name="Note 3 12 33 2" xfId="34345"/>
    <cellStyle name="Note 3 12 33 3" xfId="51833"/>
    <cellStyle name="Note 3 12 34" xfId="17306"/>
    <cellStyle name="Note 3 12 34 2" xfId="34866"/>
    <cellStyle name="Note 3 12 34 3" xfId="52354"/>
    <cellStyle name="Note 3 12 35" xfId="17910"/>
    <cellStyle name="Note 3 12 36" xfId="35398"/>
    <cellStyle name="Note 3 12 37" xfId="53088"/>
    <cellStyle name="Note 3 12 38" xfId="53525"/>
    <cellStyle name="Note 3 12 4" xfId="1469"/>
    <cellStyle name="Note 3 12 4 2" xfId="19061"/>
    <cellStyle name="Note 3 12 4 3" xfId="36549"/>
    <cellStyle name="Note 3 12 5" xfId="1905"/>
    <cellStyle name="Note 3 12 5 2" xfId="19497"/>
    <cellStyle name="Note 3 12 5 3" xfId="36985"/>
    <cellStyle name="Note 3 12 6" xfId="2340"/>
    <cellStyle name="Note 3 12 6 2" xfId="19932"/>
    <cellStyle name="Note 3 12 6 3" xfId="37420"/>
    <cellStyle name="Note 3 12 7" xfId="2945"/>
    <cellStyle name="Note 3 12 7 2" xfId="20537"/>
    <cellStyle name="Note 3 12 7 3" xfId="38025"/>
    <cellStyle name="Note 3 12 8" xfId="3084"/>
    <cellStyle name="Note 3 12 8 2" xfId="20676"/>
    <cellStyle name="Note 3 12 8 3" xfId="38164"/>
    <cellStyle name="Note 3 12 9" xfId="3626"/>
    <cellStyle name="Note 3 12 9 2" xfId="21218"/>
    <cellStyle name="Note 3 12 9 3" xfId="38706"/>
    <cellStyle name="Note 3 13" xfId="253"/>
    <cellStyle name="Note 3 13 10" xfId="3288"/>
    <cellStyle name="Note 3 13 10 2" xfId="20880"/>
    <cellStyle name="Note 3 13 10 3" xfId="38368"/>
    <cellStyle name="Note 3 13 11" xfId="3713"/>
    <cellStyle name="Note 3 13 11 2" xfId="21305"/>
    <cellStyle name="Note 3 13 11 3" xfId="38793"/>
    <cellStyle name="Note 3 13 12" xfId="4134"/>
    <cellStyle name="Note 3 13 12 2" xfId="21726"/>
    <cellStyle name="Note 3 13 12 3" xfId="39214"/>
    <cellStyle name="Note 3 13 13" xfId="4555"/>
    <cellStyle name="Note 3 13 13 2" xfId="22147"/>
    <cellStyle name="Note 3 13 13 3" xfId="39635"/>
    <cellStyle name="Note 3 13 14" xfId="5984"/>
    <cellStyle name="Note 3 13 14 2" xfId="23576"/>
    <cellStyle name="Note 3 13 14 3" xfId="41064"/>
    <cellStyle name="Note 3 13 15" xfId="6585"/>
    <cellStyle name="Note 3 13 15 2" xfId="24145"/>
    <cellStyle name="Note 3 13 15 3" xfId="41633"/>
    <cellStyle name="Note 3 13 16" xfId="7165"/>
    <cellStyle name="Note 3 13 16 2" xfId="24725"/>
    <cellStyle name="Note 3 13 16 3" xfId="42213"/>
    <cellStyle name="Note 3 13 17" xfId="7733"/>
    <cellStyle name="Note 3 13 17 2" xfId="25293"/>
    <cellStyle name="Note 3 13 17 3" xfId="42781"/>
    <cellStyle name="Note 3 13 18" xfId="8301"/>
    <cellStyle name="Note 3 13 18 2" xfId="25861"/>
    <cellStyle name="Note 3 13 18 3" xfId="43349"/>
    <cellStyle name="Note 3 13 19" xfId="8869"/>
    <cellStyle name="Note 3 13 19 2" xfId="26429"/>
    <cellStyle name="Note 3 13 19 3" xfId="43917"/>
    <cellStyle name="Note 3 13 2" xfId="518"/>
    <cellStyle name="Note 3 13 2 2" xfId="18559"/>
    <cellStyle name="Note 3 13 2 3" xfId="36047"/>
    <cellStyle name="Note 3 13 20" xfId="9437"/>
    <cellStyle name="Note 3 13 20 2" xfId="26997"/>
    <cellStyle name="Note 3 13 20 3" xfId="44485"/>
    <cellStyle name="Note 3 13 21" xfId="10017"/>
    <cellStyle name="Note 3 13 21 2" xfId="27577"/>
    <cellStyle name="Note 3 13 21 3" xfId="45065"/>
    <cellStyle name="Note 3 13 22" xfId="10584"/>
    <cellStyle name="Note 3 13 22 2" xfId="28144"/>
    <cellStyle name="Note 3 13 22 3" xfId="45632"/>
    <cellStyle name="Note 3 13 23" xfId="11095"/>
    <cellStyle name="Note 3 13 23 2" xfId="28655"/>
    <cellStyle name="Note 3 13 23 3" xfId="46143"/>
    <cellStyle name="Note 3 13 24" xfId="11674"/>
    <cellStyle name="Note 3 13 24 2" xfId="29234"/>
    <cellStyle name="Note 3 13 24 3" xfId="46722"/>
    <cellStyle name="Note 3 13 25" xfId="12252"/>
    <cellStyle name="Note 3 13 25 2" xfId="29812"/>
    <cellStyle name="Note 3 13 25 3" xfId="47300"/>
    <cellStyle name="Note 3 13 26" xfId="12831"/>
    <cellStyle name="Note 3 13 26 2" xfId="30391"/>
    <cellStyle name="Note 3 13 26 3" xfId="47879"/>
    <cellStyle name="Note 3 13 27" xfId="13407"/>
    <cellStyle name="Note 3 13 27 2" xfId="30967"/>
    <cellStyle name="Note 3 13 27 3" xfId="48455"/>
    <cellStyle name="Note 3 13 28" xfId="13984"/>
    <cellStyle name="Note 3 13 28 2" xfId="31544"/>
    <cellStyle name="Note 3 13 28 3" xfId="49032"/>
    <cellStyle name="Note 3 13 29" xfId="14544"/>
    <cellStyle name="Note 3 13 29 2" xfId="32104"/>
    <cellStyle name="Note 3 13 29 3" xfId="49592"/>
    <cellStyle name="Note 3 13 3" xfId="1011"/>
    <cellStyle name="Note 3 13 3 2" xfId="18627"/>
    <cellStyle name="Note 3 13 3 3" xfId="36115"/>
    <cellStyle name="Note 3 13 30" xfId="15099"/>
    <cellStyle name="Note 3 13 30 2" xfId="32659"/>
    <cellStyle name="Note 3 13 30 3" xfId="50147"/>
    <cellStyle name="Note 3 13 31" xfId="15664"/>
    <cellStyle name="Note 3 13 31 2" xfId="33224"/>
    <cellStyle name="Note 3 13 31 3" xfId="50712"/>
    <cellStyle name="Note 3 13 32" xfId="16211"/>
    <cellStyle name="Note 3 13 32 2" xfId="33771"/>
    <cellStyle name="Note 3 13 32 3" xfId="51259"/>
    <cellStyle name="Note 3 13 33" xfId="16762"/>
    <cellStyle name="Note 3 13 33 2" xfId="34322"/>
    <cellStyle name="Note 3 13 33 3" xfId="51810"/>
    <cellStyle name="Note 3 13 34" xfId="17283"/>
    <cellStyle name="Note 3 13 34 2" xfId="34843"/>
    <cellStyle name="Note 3 13 34 3" xfId="52331"/>
    <cellStyle name="Note 3 13 35" xfId="17887"/>
    <cellStyle name="Note 3 13 36" xfId="35375"/>
    <cellStyle name="Note 3 13 37" xfId="53065"/>
    <cellStyle name="Note 3 13 38" xfId="53811"/>
    <cellStyle name="Note 3 13 4" xfId="485"/>
    <cellStyle name="Note 3 13 4 2" xfId="18532"/>
    <cellStyle name="Note 3 13 4 3" xfId="36020"/>
    <cellStyle name="Note 3 13 5" xfId="1131"/>
    <cellStyle name="Note 3 13 5 2" xfId="18723"/>
    <cellStyle name="Note 3 13 5 3" xfId="36211"/>
    <cellStyle name="Note 3 13 6" xfId="1567"/>
    <cellStyle name="Note 3 13 6 2" xfId="19159"/>
    <cellStyle name="Note 3 13 6 3" xfId="36647"/>
    <cellStyle name="Note 3 13 7" xfId="3040"/>
    <cellStyle name="Note 3 13 7 2" xfId="20632"/>
    <cellStyle name="Note 3 13 7 3" xfId="38120"/>
    <cellStyle name="Note 3 13 8" xfId="3167"/>
    <cellStyle name="Note 3 13 8 2" xfId="20759"/>
    <cellStyle name="Note 3 13 8 3" xfId="38247"/>
    <cellStyle name="Note 3 13 9" xfId="2925"/>
    <cellStyle name="Note 3 13 9 2" xfId="20517"/>
    <cellStyle name="Note 3 13 9 3" xfId="38005"/>
    <cellStyle name="Note 3 14" xfId="264"/>
    <cellStyle name="Note 3 14 10" xfId="2947"/>
    <cellStyle name="Note 3 14 10 2" xfId="20539"/>
    <cellStyle name="Note 3 14 10 3" xfId="38027"/>
    <cellStyle name="Note 3 14 11" xfId="3080"/>
    <cellStyle name="Note 3 14 11 2" xfId="20672"/>
    <cellStyle name="Note 3 14 11 3" xfId="38160"/>
    <cellStyle name="Note 3 14 12" xfId="3218"/>
    <cellStyle name="Note 3 14 12 2" xfId="20810"/>
    <cellStyle name="Note 3 14 12 3" xfId="38298"/>
    <cellStyle name="Note 3 14 13" xfId="3649"/>
    <cellStyle name="Note 3 14 13 2" xfId="21241"/>
    <cellStyle name="Note 3 14 13 3" xfId="38729"/>
    <cellStyle name="Note 3 14 14" xfId="5995"/>
    <cellStyle name="Note 3 14 14 2" xfId="23587"/>
    <cellStyle name="Note 3 14 14 3" xfId="41075"/>
    <cellStyle name="Note 3 14 15" xfId="6596"/>
    <cellStyle name="Note 3 14 15 2" xfId="24156"/>
    <cellStyle name="Note 3 14 15 3" xfId="41644"/>
    <cellStyle name="Note 3 14 16" xfId="7176"/>
    <cellStyle name="Note 3 14 16 2" xfId="24736"/>
    <cellStyle name="Note 3 14 16 3" xfId="42224"/>
    <cellStyle name="Note 3 14 17" xfId="7744"/>
    <cellStyle name="Note 3 14 17 2" xfId="25304"/>
    <cellStyle name="Note 3 14 17 3" xfId="42792"/>
    <cellStyle name="Note 3 14 18" xfId="8312"/>
    <cellStyle name="Note 3 14 18 2" xfId="25872"/>
    <cellStyle name="Note 3 14 18 3" xfId="43360"/>
    <cellStyle name="Note 3 14 19" xfId="8880"/>
    <cellStyle name="Note 3 14 19 2" xfId="26440"/>
    <cellStyle name="Note 3 14 19 3" xfId="43928"/>
    <cellStyle name="Note 3 14 2" xfId="529"/>
    <cellStyle name="Note 3 14 2 2" xfId="18570"/>
    <cellStyle name="Note 3 14 2 3" xfId="36058"/>
    <cellStyle name="Note 3 14 20" xfId="9448"/>
    <cellStyle name="Note 3 14 20 2" xfId="27008"/>
    <cellStyle name="Note 3 14 20 3" xfId="44496"/>
    <cellStyle name="Note 3 14 21" xfId="10028"/>
    <cellStyle name="Note 3 14 21 2" xfId="27588"/>
    <cellStyle name="Note 3 14 21 3" xfId="45076"/>
    <cellStyle name="Note 3 14 22" xfId="10595"/>
    <cellStyle name="Note 3 14 22 2" xfId="28155"/>
    <cellStyle name="Note 3 14 22 3" xfId="45643"/>
    <cellStyle name="Note 3 14 23" xfId="11106"/>
    <cellStyle name="Note 3 14 23 2" xfId="28666"/>
    <cellStyle name="Note 3 14 23 3" xfId="46154"/>
    <cellStyle name="Note 3 14 24" xfId="11685"/>
    <cellStyle name="Note 3 14 24 2" xfId="29245"/>
    <cellStyle name="Note 3 14 24 3" xfId="46733"/>
    <cellStyle name="Note 3 14 25" xfId="12263"/>
    <cellStyle name="Note 3 14 25 2" xfId="29823"/>
    <cellStyle name="Note 3 14 25 3" xfId="47311"/>
    <cellStyle name="Note 3 14 26" xfId="12842"/>
    <cellStyle name="Note 3 14 26 2" xfId="30402"/>
    <cellStyle name="Note 3 14 26 3" xfId="47890"/>
    <cellStyle name="Note 3 14 27" xfId="13418"/>
    <cellStyle name="Note 3 14 27 2" xfId="30978"/>
    <cellStyle name="Note 3 14 27 3" xfId="48466"/>
    <cellStyle name="Note 3 14 28" xfId="13995"/>
    <cellStyle name="Note 3 14 28 2" xfId="31555"/>
    <cellStyle name="Note 3 14 28 3" xfId="49043"/>
    <cellStyle name="Note 3 14 29" xfId="14555"/>
    <cellStyle name="Note 3 14 29 2" xfId="32115"/>
    <cellStyle name="Note 3 14 29 3" xfId="49603"/>
    <cellStyle name="Note 3 14 3" xfId="1022"/>
    <cellStyle name="Note 3 14 3 2" xfId="18638"/>
    <cellStyle name="Note 3 14 3 3" xfId="36126"/>
    <cellStyle name="Note 3 14 30" xfId="15110"/>
    <cellStyle name="Note 3 14 30 2" xfId="32670"/>
    <cellStyle name="Note 3 14 30 3" xfId="50158"/>
    <cellStyle name="Note 3 14 31" xfId="15675"/>
    <cellStyle name="Note 3 14 31 2" xfId="33235"/>
    <cellStyle name="Note 3 14 31 3" xfId="50723"/>
    <cellStyle name="Note 3 14 32" xfId="16222"/>
    <cellStyle name="Note 3 14 32 2" xfId="33782"/>
    <cellStyle name="Note 3 14 32 3" xfId="51270"/>
    <cellStyle name="Note 3 14 33" xfId="16773"/>
    <cellStyle name="Note 3 14 33 2" xfId="34333"/>
    <cellStyle name="Note 3 14 33 3" xfId="51821"/>
    <cellStyle name="Note 3 14 34" xfId="17294"/>
    <cellStyle name="Note 3 14 34 2" xfId="34854"/>
    <cellStyle name="Note 3 14 34 3" xfId="52342"/>
    <cellStyle name="Note 3 14 35" xfId="17898"/>
    <cellStyle name="Note 3 14 36" xfId="35386"/>
    <cellStyle name="Note 3 14 37" xfId="53076"/>
    <cellStyle name="Note 3 14 38" xfId="53582"/>
    <cellStyle name="Note 3 14 4" xfId="495"/>
    <cellStyle name="Note 3 14 4 2" xfId="18542"/>
    <cellStyle name="Note 3 14 4 3" xfId="36030"/>
    <cellStyle name="Note 3 14 5" xfId="983"/>
    <cellStyle name="Note 3 14 5 2" xfId="18599"/>
    <cellStyle name="Note 3 14 5 3" xfId="36087"/>
    <cellStyle name="Note 3 14 6" xfId="457"/>
    <cellStyle name="Note 3 14 6 2" xfId="18504"/>
    <cellStyle name="Note 3 14 6 3" xfId="35992"/>
    <cellStyle name="Note 3 14 7" xfId="3103"/>
    <cellStyle name="Note 3 14 7 2" xfId="20695"/>
    <cellStyle name="Note 3 14 7 3" xfId="38183"/>
    <cellStyle name="Note 3 14 8" xfId="3005"/>
    <cellStyle name="Note 3 14 8 2" xfId="20597"/>
    <cellStyle name="Note 3 14 8 3" xfId="38085"/>
    <cellStyle name="Note 3 14 9" xfId="2817"/>
    <cellStyle name="Note 3 14 9 2" xfId="20409"/>
    <cellStyle name="Note 3 14 9 3" xfId="37897"/>
    <cellStyle name="Note 3 15" xfId="300"/>
    <cellStyle name="Note 3 15 10" xfId="10572"/>
    <cellStyle name="Note 3 15 10 2" xfId="28132"/>
    <cellStyle name="Note 3 15 10 3" xfId="45620"/>
    <cellStyle name="Note 3 15 11" xfId="11083"/>
    <cellStyle name="Note 3 15 11 2" xfId="28643"/>
    <cellStyle name="Note 3 15 11 3" xfId="46131"/>
    <cellStyle name="Note 3 15 12" xfId="11662"/>
    <cellStyle name="Note 3 15 12 2" xfId="29222"/>
    <cellStyle name="Note 3 15 12 3" xfId="46710"/>
    <cellStyle name="Note 3 15 13" xfId="12240"/>
    <cellStyle name="Note 3 15 13 2" xfId="29800"/>
    <cellStyle name="Note 3 15 13 3" xfId="47288"/>
    <cellStyle name="Note 3 15 14" xfId="12819"/>
    <cellStyle name="Note 3 15 14 2" xfId="30379"/>
    <cellStyle name="Note 3 15 14 3" xfId="47867"/>
    <cellStyle name="Note 3 15 15" xfId="13395"/>
    <cellStyle name="Note 3 15 15 2" xfId="30955"/>
    <cellStyle name="Note 3 15 15 3" xfId="48443"/>
    <cellStyle name="Note 3 15 16" xfId="13972"/>
    <cellStyle name="Note 3 15 16 2" xfId="31532"/>
    <cellStyle name="Note 3 15 16 3" xfId="49020"/>
    <cellStyle name="Note 3 15 17" xfId="14532"/>
    <cellStyle name="Note 3 15 17 2" xfId="32092"/>
    <cellStyle name="Note 3 15 17 3" xfId="49580"/>
    <cellStyle name="Note 3 15 18" xfId="15087"/>
    <cellStyle name="Note 3 15 18 2" xfId="32647"/>
    <cellStyle name="Note 3 15 18 3" xfId="50135"/>
    <cellStyle name="Note 3 15 19" xfId="15652"/>
    <cellStyle name="Note 3 15 19 2" xfId="33212"/>
    <cellStyle name="Note 3 15 19 3" xfId="50700"/>
    <cellStyle name="Note 3 15 2" xfId="5972"/>
    <cellStyle name="Note 3 15 2 2" xfId="23564"/>
    <cellStyle name="Note 3 15 2 3" xfId="41052"/>
    <cellStyle name="Note 3 15 20" xfId="16199"/>
    <cellStyle name="Note 3 15 20 2" xfId="33759"/>
    <cellStyle name="Note 3 15 20 3" xfId="51247"/>
    <cellStyle name="Note 3 15 21" xfId="16750"/>
    <cellStyle name="Note 3 15 21 2" xfId="34310"/>
    <cellStyle name="Note 3 15 21 3" xfId="51798"/>
    <cellStyle name="Note 3 15 22" xfId="17271"/>
    <cellStyle name="Note 3 15 22 2" xfId="34831"/>
    <cellStyle name="Note 3 15 22 3" xfId="52319"/>
    <cellStyle name="Note 3 15 23" xfId="18347"/>
    <cellStyle name="Note 3 15 23 2" xfId="35835"/>
    <cellStyle name="Note 3 15 24" xfId="17875"/>
    <cellStyle name="Note 3 15 25" xfId="35363"/>
    <cellStyle name="Note 3 15 3" xfId="6573"/>
    <cellStyle name="Note 3 15 3 2" xfId="24133"/>
    <cellStyle name="Note 3 15 3 3" xfId="41621"/>
    <cellStyle name="Note 3 15 4" xfId="7153"/>
    <cellStyle name="Note 3 15 4 2" xfId="24713"/>
    <cellStyle name="Note 3 15 4 3" xfId="42201"/>
    <cellStyle name="Note 3 15 5" xfId="7721"/>
    <cellStyle name="Note 3 15 5 2" xfId="25281"/>
    <cellStyle name="Note 3 15 5 3" xfId="42769"/>
    <cellStyle name="Note 3 15 6" xfId="8289"/>
    <cellStyle name="Note 3 15 6 2" xfId="25849"/>
    <cellStyle name="Note 3 15 6 3" xfId="43337"/>
    <cellStyle name="Note 3 15 7" xfId="8857"/>
    <cellStyle name="Note 3 15 7 2" xfId="26417"/>
    <cellStyle name="Note 3 15 7 3" xfId="43905"/>
    <cellStyle name="Note 3 15 8" xfId="9425"/>
    <cellStyle name="Note 3 15 8 2" xfId="26985"/>
    <cellStyle name="Note 3 15 8 3" xfId="44473"/>
    <cellStyle name="Note 3 15 9" xfId="10005"/>
    <cellStyle name="Note 3 15 9 2" xfId="27565"/>
    <cellStyle name="Note 3 15 9 3" xfId="45053"/>
    <cellStyle name="Note 3 16" xfId="311"/>
    <cellStyle name="Note 3 16 2" xfId="18358"/>
    <cellStyle name="Note 3 16 3" xfId="35846"/>
    <cellStyle name="Note 3 17" xfId="319"/>
    <cellStyle name="Note 3 17 2" xfId="18366"/>
    <cellStyle name="Note 3 17 3" xfId="35854"/>
    <cellStyle name="Note 3 18" xfId="297"/>
    <cellStyle name="Note 3 18 2" xfId="18344"/>
    <cellStyle name="Note 3 18 3" xfId="35832"/>
    <cellStyle name="Note 3 19" xfId="154"/>
    <cellStyle name="Note 3 19 2" xfId="18309"/>
    <cellStyle name="Note 3 19 3" xfId="35797"/>
    <cellStyle name="Note 3 2" xfId="99"/>
    <cellStyle name="Note 3 2 10" xfId="269"/>
    <cellStyle name="Note 3 2 10 10" xfId="3359"/>
    <cellStyle name="Note 3 2 10 10 2" xfId="20951"/>
    <cellStyle name="Note 3 2 10 10 3" xfId="38439"/>
    <cellStyle name="Note 3 2 10 11" xfId="3784"/>
    <cellStyle name="Note 3 2 10 11 2" xfId="21376"/>
    <cellStyle name="Note 3 2 10 11 3" xfId="38864"/>
    <cellStyle name="Note 3 2 10 12" xfId="4205"/>
    <cellStyle name="Note 3 2 10 12 2" xfId="21797"/>
    <cellStyle name="Note 3 2 10 12 3" xfId="39285"/>
    <cellStyle name="Note 3 2 10 13" xfId="4626"/>
    <cellStyle name="Note 3 2 10 13 2" xfId="22218"/>
    <cellStyle name="Note 3 2 10 13 3" xfId="39706"/>
    <cellStyle name="Note 3 2 10 14" xfId="5027"/>
    <cellStyle name="Note 3 2 10 14 2" xfId="22619"/>
    <cellStyle name="Note 3 2 10 14 3" xfId="40107"/>
    <cellStyle name="Note 3 2 10 15" xfId="5427"/>
    <cellStyle name="Note 3 2 10 15 2" xfId="23019"/>
    <cellStyle name="Note 3 2 10 15 3" xfId="40507"/>
    <cellStyle name="Note 3 2 10 16" xfId="5963"/>
    <cellStyle name="Note 3 2 10 16 2" xfId="23555"/>
    <cellStyle name="Note 3 2 10 16 3" xfId="41043"/>
    <cellStyle name="Note 3 2 10 17" xfId="6564"/>
    <cellStyle name="Note 3 2 10 17 2" xfId="24124"/>
    <cellStyle name="Note 3 2 10 17 3" xfId="41612"/>
    <cellStyle name="Note 3 2 10 18" xfId="7144"/>
    <cellStyle name="Note 3 2 10 18 2" xfId="24704"/>
    <cellStyle name="Note 3 2 10 18 3" xfId="42192"/>
    <cellStyle name="Note 3 2 10 19" xfId="7712"/>
    <cellStyle name="Note 3 2 10 19 2" xfId="25272"/>
    <cellStyle name="Note 3 2 10 19 3" xfId="42760"/>
    <cellStyle name="Note 3 2 10 2" xfId="846"/>
    <cellStyle name="Note 3 2 10 2 10" xfId="4763"/>
    <cellStyle name="Note 3 2 10 2 10 2" xfId="22355"/>
    <cellStyle name="Note 3 2 10 2 10 3" xfId="39843"/>
    <cellStyle name="Note 3 2 10 2 11" xfId="5164"/>
    <cellStyle name="Note 3 2 10 2 11 2" xfId="22756"/>
    <cellStyle name="Note 3 2 10 2 11 3" xfId="40244"/>
    <cellStyle name="Note 3 2 10 2 12" xfId="5564"/>
    <cellStyle name="Note 3 2 10 2 12 2" xfId="23156"/>
    <cellStyle name="Note 3 2 10 2 12 3" xfId="40644"/>
    <cellStyle name="Note 3 2 10 2 13" xfId="6309"/>
    <cellStyle name="Note 3 2 10 2 13 2" xfId="23869"/>
    <cellStyle name="Note 3 2 10 2 13 3" xfId="41357"/>
    <cellStyle name="Note 3 2 10 2 14" xfId="6910"/>
    <cellStyle name="Note 3 2 10 2 14 2" xfId="24470"/>
    <cellStyle name="Note 3 2 10 2 14 3" xfId="41958"/>
    <cellStyle name="Note 3 2 10 2 15" xfId="7490"/>
    <cellStyle name="Note 3 2 10 2 15 2" xfId="25050"/>
    <cellStyle name="Note 3 2 10 2 15 3" xfId="42538"/>
    <cellStyle name="Note 3 2 10 2 16" xfId="8058"/>
    <cellStyle name="Note 3 2 10 2 16 2" xfId="25618"/>
    <cellStyle name="Note 3 2 10 2 16 3" xfId="43106"/>
    <cellStyle name="Note 3 2 10 2 17" xfId="8626"/>
    <cellStyle name="Note 3 2 10 2 17 2" xfId="26186"/>
    <cellStyle name="Note 3 2 10 2 17 3" xfId="43674"/>
    <cellStyle name="Note 3 2 10 2 18" xfId="9194"/>
    <cellStyle name="Note 3 2 10 2 18 2" xfId="26754"/>
    <cellStyle name="Note 3 2 10 2 18 3" xfId="44242"/>
    <cellStyle name="Note 3 2 10 2 19" xfId="9762"/>
    <cellStyle name="Note 3 2 10 2 19 2" xfId="27322"/>
    <cellStyle name="Note 3 2 10 2 19 3" xfId="44810"/>
    <cellStyle name="Note 3 2 10 2 2" xfId="1339"/>
    <cellStyle name="Note 3 2 10 2 2 2" xfId="18931"/>
    <cellStyle name="Note 3 2 10 2 2 3" xfId="36419"/>
    <cellStyle name="Note 3 2 10 2 20" xfId="10341"/>
    <cellStyle name="Note 3 2 10 2 20 2" xfId="27901"/>
    <cellStyle name="Note 3 2 10 2 20 3" xfId="45389"/>
    <cellStyle name="Note 3 2 10 2 21" xfId="10908"/>
    <cellStyle name="Note 3 2 10 2 21 2" xfId="28468"/>
    <cellStyle name="Note 3 2 10 2 21 3" xfId="45956"/>
    <cellStyle name="Note 3 2 10 2 22" xfId="11418"/>
    <cellStyle name="Note 3 2 10 2 22 2" xfId="28978"/>
    <cellStyle name="Note 3 2 10 2 22 3" xfId="46466"/>
    <cellStyle name="Note 3 2 10 2 23" xfId="11999"/>
    <cellStyle name="Note 3 2 10 2 23 2" xfId="29559"/>
    <cellStyle name="Note 3 2 10 2 23 3" xfId="47047"/>
    <cellStyle name="Note 3 2 10 2 24" xfId="12577"/>
    <cellStyle name="Note 3 2 10 2 24 2" xfId="30137"/>
    <cellStyle name="Note 3 2 10 2 24 3" xfId="47625"/>
    <cellStyle name="Note 3 2 10 2 25" xfId="13153"/>
    <cellStyle name="Note 3 2 10 2 25 2" xfId="30713"/>
    <cellStyle name="Note 3 2 10 2 25 3" xfId="48201"/>
    <cellStyle name="Note 3 2 10 2 26" xfId="13729"/>
    <cellStyle name="Note 3 2 10 2 26 2" xfId="31289"/>
    <cellStyle name="Note 3 2 10 2 26 3" xfId="48777"/>
    <cellStyle name="Note 3 2 10 2 27" xfId="14303"/>
    <cellStyle name="Note 3 2 10 2 27 2" xfId="31863"/>
    <cellStyle name="Note 3 2 10 2 27 3" xfId="49351"/>
    <cellStyle name="Note 3 2 10 2 28" xfId="14859"/>
    <cellStyle name="Note 3 2 10 2 28 2" xfId="32419"/>
    <cellStyle name="Note 3 2 10 2 28 3" xfId="49907"/>
    <cellStyle name="Note 3 2 10 2 29" xfId="15416"/>
    <cellStyle name="Note 3 2 10 2 29 2" xfId="32976"/>
    <cellStyle name="Note 3 2 10 2 29 3" xfId="50464"/>
    <cellStyle name="Note 3 2 10 2 3" xfId="1775"/>
    <cellStyle name="Note 3 2 10 2 3 2" xfId="19367"/>
    <cellStyle name="Note 3 2 10 2 3 3" xfId="36855"/>
    <cellStyle name="Note 3 2 10 2 30" xfId="15974"/>
    <cellStyle name="Note 3 2 10 2 30 2" xfId="33534"/>
    <cellStyle name="Note 3 2 10 2 30 3" xfId="51022"/>
    <cellStyle name="Note 3 2 10 2 31" xfId="16522"/>
    <cellStyle name="Note 3 2 10 2 31 2" xfId="34082"/>
    <cellStyle name="Note 3 2 10 2 31 3" xfId="51570"/>
    <cellStyle name="Note 3 2 10 2 32" xfId="17055"/>
    <cellStyle name="Note 3 2 10 2 32 2" xfId="34615"/>
    <cellStyle name="Note 3 2 10 2 32 3" xfId="52103"/>
    <cellStyle name="Note 3 2 10 2 33" xfId="17576"/>
    <cellStyle name="Note 3 2 10 2 33 2" xfId="35136"/>
    <cellStyle name="Note 3 2 10 2 33 3" xfId="52624"/>
    <cellStyle name="Note 3 2 10 2 34" xfId="18180"/>
    <cellStyle name="Note 3 2 10 2 35" xfId="35668"/>
    <cellStyle name="Note 3 2 10 2 36" xfId="53394"/>
    <cellStyle name="Note 3 2 10 2 37" xfId="53533"/>
    <cellStyle name="Note 3 2 10 2 4" xfId="2210"/>
    <cellStyle name="Note 3 2 10 2 4 2" xfId="19802"/>
    <cellStyle name="Note 3 2 10 2 4 3" xfId="37290"/>
    <cellStyle name="Note 3 2 10 2 5" xfId="2646"/>
    <cellStyle name="Note 3 2 10 2 5 2" xfId="20238"/>
    <cellStyle name="Note 3 2 10 2 5 3" xfId="37726"/>
    <cellStyle name="Note 3 2 10 2 6" xfId="3012"/>
    <cellStyle name="Note 3 2 10 2 6 2" xfId="20604"/>
    <cellStyle name="Note 3 2 10 2 6 3" xfId="38092"/>
    <cellStyle name="Note 3 2 10 2 7" xfId="3496"/>
    <cellStyle name="Note 3 2 10 2 7 2" xfId="21088"/>
    <cellStyle name="Note 3 2 10 2 7 3" xfId="38576"/>
    <cellStyle name="Note 3 2 10 2 8" xfId="3921"/>
    <cellStyle name="Note 3 2 10 2 8 2" xfId="21513"/>
    <cellStyle name="Note 3 2 10 2 8 3" xfId="39001"/>
    <cellStyle name="Note 3 2 10 2 9" xfId="4342"/>
    <cellStyle name="Note 3 2 10 2 9 2" xfId="21934"/>
    <cellStyle name="Note 3 2 10 2 9 3" xfId="39422"/>
    <cellStyle name="Note 3 2 10 20" xfId="8280"/>
    <cellStyle name="Note 3 2 10 20 2" xfId="25840"/>
    <cellStyle name="Note 3 2 10 20 3" xfId="43328"/>
    <cellStyle name="Note 3 2 10 21" xfId="8848"/>
    <cellStyle name="Note 3 2 10 21 2" xfId="26408"/>
    <cellStyle name="Note 3 2 10 21 3" xfId="43896"/>
    <cellStyle name="Note 3 2 10 22" xfId="9416"/>
    <cellStyle name="Note 3 2 10 22 2" xfId="26976"/>
    <cellStyle name="Note 3 2 10 22 3" xfId="44464"/>
    <cellStyle name="Note 3 2 10 23" xfId="9996"/>
    <cellStyle name="Note 3 2 10 23 2" xfId="27556"/>
    <cellStyle name="Note 3 2 10 23 3" xfId="45044"/>
    <cellStyle name="Note 3 2 10 24" xfId="10563"/>
    <cellStyle name="Note 3 2 10 24 2" xfId="28123"/>
    <cellStyle name="Note 3 2 10 24 3" xfId="45611"/>
    <cellStyle name="Note 3 2 10 25" xfId="11074"/>
    <cellStyle name="Note 3 2 10 25 2" xfId="28634"/>
    <cellStyle name="Note 3 2 10 25 3" xfId="46122"/>
    <cellStyle name="Note 3 2 10 26" xfId="11653"/>
    <cellStyle name="Note 3 2 10 26 2" xfId="29213"/>
    <cellStyle name="Note 3 2 10 26 3" xfId="46701"/>
    <cellStyle name="Note 3 2 10 27" xfId="12231"/>
    <cellStyle name="Note 3 2 10 27 2" xfId="29791"/>
    <cellStyle name="Note 3 2 10 27 3" xfId="47279"/>
    <cellStyle name="Note 3 2 10 28" xfId="12810"/>
    <cellStyle name="Note 3 2 10 28 2" xfId="30370"/>
    <cellStyle name="Note 3 2 10 28 3" xfId="47858"/>
    <cellStyle name="Note 3 2 10 29" xfId="13386"/>
    <cellStyle name="Note 3 2 10 29 2" xfId="30946"/>
    <cellStyle name="Note 3 2 10 29 3" xfId="48434"/>
    <cellStyle name="Note 3 2 10 3" xfId="966"/>
    <cellStyle name="Note 3 2 10 3 10" xfId="4883"/>
    <cellStyle name="Note 3 2 10 3 10 2" xfId="22475"/>
    <cellStyle name="Note 3 2 10 3 10 3" xfId="39963"/>
    <cellStyle name="Note 3 2 10 3 11" xfId="5284"/>
    <cellStyle name="Note 3 2 10 3 11 2" xfId="22876"/>
    <cellStyle name="Note 3 2 10 3 11 3" xfId="40364"/>
    <cellStyle name="Note 3 2 10 3 12" xfId="5684"/>
    <cellStyle name="Note 3 2 10 3 12 2" xfId="23276"/>
    <cellStyle name="Note 3 2 10 3 12 3" xfId="40764"/>
    <cellStyle name="Note 3 2 10 3 13" xfId="6429"/>
    <cellStyle name="Note 3 2 10 3 13 2" xfId="23989"/>
    <cellStyle name="Note 3 2 10 3 13 3" xfId="41477"/>
    <cellStyle name="Note 3 2 10 3 14" xfId="7030"/>
    <cellStyle name="Note 3 2 10 3 14 2" xfId="24590"/>
    <cellStyle name="Note 3 2 10 3 14 3" xfId="42078"/>
    <cellStyle name="Note 3 2 10 3 15" xfId="7610"/>
    <cellStyle name="Note 3 2 10 3 15 2" xfId="25170"/>
    <cellStyle name="Note 3 2 10 3 15 3" xfId="42658"/>
    <cellStyle name="Note 3 2 10 3 16" xfId="8178"/>
    <cellStyle name="Note 3 2 10 3 16 2" xfId="25738"/>
    <cellStyle name="Note 3 2 10 3 16 3" xfId="43226"/>
    <cellStyle name="Note 3 2 10 3 17" xfId="8746"/>
    <cellStyle name="Note 3 2 10 3 17 2" xfId="26306"/>
    <cellStyle name="Note 3 2 10 3 17 3" xfId="43794"/>
    <cellStyle name="Note 3 2 10 3 18" xfId="9314"/>
    <cellStyle name="Note 3 2 10 3 18 2" xfId="26874"/>
    <cellStyle name="Note 3 2 10 3 18 3" xfId="44362"/>
    <cellStyle name="Note 3 2 10 3 19" xfId="9882"/>
    <cellStyle name="Note 3 2 10 3 19 2" xfId="27442"/>
    <cellStyle name="Note 3 2 10 3 19 3" xfId="44930"/>
    <cellStyle name="Note 3 2 10 3 2" xfId="1459"/>
    <cellStyle name="Note 3 2 10 3 2 2" xfId="19051"/>
    <cellStyle name="Note 3 2 10 3 2 3" xfId="36539"/>
    <cellStyle name="Note 3 2 10 3 20" xfId="10461"/>
    <cellStyle name="Note 3 2 10 3 20 2" xfId="28021"/>
    <cellStyle name="Note 3 2 10 3 20 3" xfId="45509"/>
    <cellStyle name="Note 3 2 10 3 21" xfId="11028"/>
    <cellStyle name="Note 3 2 10 3 21 2" xfId="28588"/>
    <cellStyle name="Note 3 2 10 3 21 3" xfId="46076"/>
    <cellStyle name="Note 3 2 10 3 22" xfId="11538"/>
    <cellStyle name="Note 3 2 10 3 22 2" xfId="29098"/>
    <cellStyle name="Note 3 2 10 3 22 3" xfId="46586"/>
    <cellStyle name="Note 3 2 10 3 23" xfId="12119"/>
    <cellStyle name="Note 3 2 10 3 23 2" xfId="29679"/>
    <cellStyle name="Note 3 2 10 3 23 3" xfId="47167"/>
    <cellStyle name="Note 3 2 10 3 24" xfId="12697"/>
    <cellStyle name="Note 3 2 10 3 24 2" xfId="30257"/>
    <cellStyle name="Note 3 2 10 3 24 3" xfId="47745"/>
    <cellStyle name="Note 3 2 10 3 25" xfId="13273"/>
    <cellStyle name="Note 3 2 10 3 25 2" xfId="30833"/>
    <cellStyle name="Note 3 2 10 3 25 3" xfId="48321"/>
    <cellStyle name="Note 3 2 10 3 26" xfId="13849"/>
    <cellStyle name="Note 3 2 10 3 26 2" xfId="31409"/>
    <cellStyle name="Note 3 2 10 3 26 3" xfId="48897"/>
    <cellStyle name="Note 3 2 10 3 27" xfId="14423"/>
    <cellStyle name="Note 3 2 10 3 27 2" xfId="31983"/>
    <cellStyle name="Note 3 2 10 3 27 3" xfId="49471"/>
    <cellStyle name="Note 3 2 10 3 28" xfId="14979"/>
    <cellStyle name="Note 3 2 10 3 28 2" xfId="32539"/>
    <cellStyle name="Note 3 2 10 3 28 3" xfId="50027"/>
    <cellStyle name="Note 3 2 10 3 29" xfId="15536"/>
    <cellStyle name="Note 3 2 10 3 29 2" xfId="33096"/>
    <cellStyle name="Note 3 2 10 3 29 3" xfId="50584"/>
    <cellStyle name="Note 3 2 10 3 3" xfId="1895"/>
    <cellStyle name="Note 3 2 10 3 3 2" xfId="19487"/>
    <cellStyle name="Note 3 2 10 3 3 3" xfId="36975"/>
    <cellStyle name="Note 3 2 10 3 30" xfId="16094"/>
    <cellStyle name="Note 3 2 10 3 30 2" xfId="33654"/>
    <cellStyle name="Note 3 2 10 3 30 3" xfId="51142"/>
    <cellStyle name="Note 3 2 10 3 31" xfId="16642"/>
    <cellStyle name="Note 3 2 10 3 31 2" xfId="34202"/>
    <cellStyle name="Note 3 2 10 3 31 3" xfId="51690"/>
    <cellStyle name="Note 3 2 10 3 32" xfId="17175"/>
    <cellStyle name="Note 3 2 10 3 32 2" xfId="34735"/>
    <cellStyle name="Note 3 2 10 3 32 3" xfId="52223"/>
    <cellStyle name="Note 3 2 10 3 33" xfId="17696"/>
    <cellStyle name="Note 3 2 10 3 33 2" xfId="35256"/>
    <cellStyle name="Note 3 2 10 3 33 3" xfId="52744"/>
    <cellStyle name="Note 3 2 10 3 34" xfId="18300"/>
    <cellStyle name="Note 3 2 10 3 35" xfId="35788"/>
    <cellStyle name="Note 3 2 10 3 36" xfId="53514"/>
    <cellStyle name="Note 3 2 10 3 37" xfId="53904"/>
    <cellStyle name="Note 3 2 10 3 4" xfId="2330"/>
    <cellStyle name="Note 3 2 10 3 4 2" xfId="19922"/>
    <cellStyle name="Note 3 2 10 3 4 3" xfId="37410"/>
    <cellStyle name="Note 3 2 10 3 5" xfId="2766"/>
    <cellStyle name="Note 3 2 10 3 5 2" xfId="20358"/>
    <cellStyle name="Note 3 2 10 3 5 3" xfId="37846"/>
    <cellStyle name="Note 3 2 10 3 6" xfId="3196"/>
    <cellStyle name="Note 3 2 10 3 6 2" xfId="20788"/>
    <cellStyle name="Note 3 2 10 3 6 3" xfId="38276"/>
    <cellStyle name="Note 3 2 10 3 7" xfId="3616"/>
    <cellStyle name="Note 3 2 10 3 7 2" xfId="21208"/>
    <cellStyle name="Note 3 2 10 3 7 3" xfId="38696"/>
    <cellStyle name="Note 3 2 10 3 8" xfId="4041"/>
    <cellStyle name="Note 3 2 10 3 8 2" xfId="21633"/>
    <cellStyle name="Note 3 2 10 3 8 3" xfId="39121"/>
    <cellStyle name="Note 3 2 10 3 9" xfId="4462"/>
    <cellStyle name="Note 3 2 10 3 9 2" xfId="22054"/>
    <cellStyle name="Note 3 2 10 3 9 3" xfId="39542"/>
    <cellStyle name="Note 3 2 10 30" xfId="13963"/>
    <cellStyle name="Note 3 2 10 30 2" xfId="31523"/>
    <cellStyle name="Note 3 2 10 30 3" xfId="49011"/>
    <cellStyle name="Note 3 2 10 31" xfId="14523"/>
    <cellStyle name="Note 3 2 10 31 2" xfId="32083"/>
    <cellStyle name="Note 3 2 10 31 3" xfId="49571"/>
    <cellStyle name="Note 3 2 10 32" xfId="15078"/>
    <cellStyle name="Note 3 2 10 32 2" xfId="32638"/>
    <cellStyle name="Note 3 2 10 32 3" xfId="50126"/>
    <cellStyle name="Note 3 2 10 33" xfId="15643"/>
    <cellStyle name="Note 3 2 10 33 2" xfId="33203"/>
    <cellStyle name="Note 3 2 10 33 3" xfId="50691"/>
    <cellStyle name="Note 3 2 10 34" xfId="16190"/>
    <cellStyle name="Note 3 2 10 34 2" xfId="33750"/>
    <cellStyle name="Note 3 2 10 34 3" xfId="51238"/>
    <cellStyle name="Note 3 2 10 35" xfId="16741"/>
    <cellStyle name="Note 3 2 10 35 2" xfId="34301"/>
    <cellStyle name="Note 3 2 10 35 3" xfId="51789"/>
    <cellStyle name="Note 3 2 10 36" xfId="17262"/>
    <cellStyle name="Note 3 2 10 36 2" xfId="34822"/>
    <cellStyle name="Note 3 2 10 36 3" xfId="52310"/>
    <cellStyle name="Note 3 2 10 37" xfId="17866"/>
    <cellStyle name="Note 3 2 10 38" xfId="35354"/>
    <cellStyle name="Note 3 2 10 39" xfId="53257"/>
    <cellStyle name="Note 3 2 10 4" xfId="709"/>
    <cellStyle name="Note 3 2 10 4 10" xfId="10771"/>
    <cellStyle name="Note 3 2 10 4 10 2" xfId="28331"/>
    <cellStyle name="Note 3 2 10 4 10 3" xfId="45819"/>
    <cellStyle name="Note 3 2 10 4 11" xfId="11281"/>
    <cellStyle name="Note 3 2 10 4 11 2" xfId="28841"/>
    <cellStyle name="Note 3 2 10 4 11 3" xfId="46329"/>
    <cellStyle name="Note 3 2 10 4 12" xfId="11862"/>
    <cellStyle name="Note 3 2 10 4 12 2" xfId="29422"/>
    <cellStyle name="Note 3 2 10 4 12 3" xfId="46910"/>
    <cellStyle name="Note 3 2 10 4 13" xfId="12440"/>
    <cellStyle name="Note 3 2 10 4 13 2" xfId="30000"/>
    <cellStyle name="Note 3 2 10 4 13 3" xfId="47488"/>
    <cellStyle name="Note 3 2 10 4 14" xfId="13016"/>
    <cellStyle name="Note 3 2 10 4 14 2" xfId="30576"/>
    <cellStyle name="Note 3 2 10 4 14 3" xfId="48064"/>
    <cellStyle name="Note 3 2 10 4 15" xfId="13592"/>
    <cellStyle name="Note 3 2 10 4 15 2" xfId="31152"/>
    <cellStyle name="Note 3 2 10 4 15 3" xfId="48640"/>
    <cellStyle name="Note 3 2 10 4 16" xfId="14166"/>
    <cellStyle name="Note 3 2 10 4 16 2" xfId="31726"/>
    <cellStyle name="Note 3 2 10 4 16 3" xfId="49214"/>
    <cellStyle name="Note 3 2 10 4 17" xfId="14722"/>
    <cellStyle name="Note 3 2 10 4 17 2" xfId="32282"/>
    <cellStyle name="Note 3 2 10 4 17 3" xfId="49770"/>
    <cellStyle name="Note 3 2 10 4 18" xfId="15279"/>
    <cellStyle name="Note 3 2 10 4 18 2" xfId="32839"/>
    <cellStyle name="Note 3 2 10 4 18 3" xfId="50327"/>
    <cellStyle name="Note 3 2 10 4 19" xfId="15837"/>
    <cellStyle name="Note 3 2 10 4 19 2" xfId="33397"/>
    <cellStyle name="Note 3 2 10 4 19 3" xfId="50885"/>
    <cellStyle name="Note 3 2 10 4 2" xfId="6172"/>
    <cellStyle name="Note 3 2 10 4 2 2" xfId="23732"/>
    <cellStyle name="Note 3 2 10 4 2 3" xfId="41220"/>
    <cellStyle name="Note 3 2 10 4 20" xfId="16385"/>
    <cellStyle name="Note 3 2 10 4 20 2" xfId="33945"/>
    <cellStyle name="Note 3 2 10 4 20 3" xfId="51433"/>
    <cellStyle name="Note 3 2 10 4 21" xfId="16918"/>
    <cellStyle name="Note 3 2 10 4 21 2" xfId="34478"/>
    <cellStyle name="Note 3 2 10 4 21 3" xfId="51966"/>
    <cellStyle name="Note 3 2 10 4 22" xfId="17439"/>
    <cellStyle name="Note 3 2 10 4 22 2" xfId="34999"/>
    <cellStyle name="Note 3 2 10 4 22 3" xfId="52487"/>
    <cellStyle name="Note 3 2 10 4 23" xfId="18043"/>
    <cellStyle name="Note 3 2 10 4 24" xfId="35531"/>
    <cellStyle name="Note 3 2 10 4 3" xfId="6773"/>
    <cellStyle name="Note 3 2 10 4 3 2" xfId="24333"/>
    <cellStyle name="Note 3 2 10 4 3 3" xfId="41821"/>
    <cellStyle name="Note 3 2 10 4 4" xfId="7353"/>
    <cellStyle name="Note 3 2 10 4 4 2" xfId="24913"/>
    <cellStyle name="Note 3 2 10 4 4 3" xfId="42401"/>
    <cellStyle name="Note 3 2 10 4 5" xfId="7921"/>
    <cellStyle name="Note 3 2 10 4 5 2" xfId="25481"/>
    <cellStyle name="Note 3 2 10 4 5 3" xfId="42969"/>
    <cellStyle name="Note 3 2 10 4 6" xfId="8489"/>
    <cellStyle name="Note 3 2 10 4 6 2" xfId="26049"/>
    <cellStyle name="Note 3 2 10 4 6 3" xfId="43537"/>
    <cellStyle name="Note 3 2 10 4 7" xfId="9057"/>
    <cellStyle name="Note 3 2 10 4 7 2" xfId="26617"/>
    <cellStyle name="Note 3 2 10 4 7 3" xfId="44105"/>
    <cellStyle name="Note 3 2 10 4 8" xfId="9625"/>
    <cellStyle name="Note 3 2 10 4 8 2" xfId="27185"/>
    <cellStyle name="Note 3 2 10 4 8 3" xfId="44673"/>
    <cellStyle name="Note 3 2 10 4 9" xfId="10204"/>
    <cellStyle name="Note 3 2 10 4 9 2" xfId="27764"/>
    <cellStyle name="Note 3 2 10 4 9 3" xfId="45252"/>
    <cellStyle name="Note 3 2 10 40" xfId="53670"/>
    <cellStyle name="Note 3 2 10 5" xfId="1202"/>
    <cellStyle name="Note 3 2 10 5 2" xfId="18794"/>
    <cellStyle name="Note 3 2 10 5 3" xfId="36282"/>
    <cellStyle name="Note 3 2 10 6" xfId="1638"/>
    <cellStyle name="Note 3 2 10 6 2" xfId="19230"/>
    <cellStyle name="Note 3 2 10 6 3" xfId="36718"/>
    <cellStyle name="Note 3 2 10 7" xfId="2073"/>
    <cellStyle name="Note 3 2 10 7 2" xfId="19665"/>
    <cellStyle name="Note 3 2 10 7 3" xfId="37153"/>
    <cellStyle name="Note 3 2 10 8" xfId="2509"/>
    <cellStyle name="Note 3 2 10 8 2" xfId="20101"/>
    <cellStyle name="Note 3 2 10 8 3" xfId="37589"/>
    <cellStyle name="Note 3 2 10 9" xfId="1531"/>
    <cellStyle name="Note 3 2 10 9 2" xfId="19123"/>
    <cellStyle name="Note 3 2 10 9 3" xfId="36611"/>
    <cellStyle name="Note 3 2 11" xfId="125"/>
    <cellStyle name="Note 3 2 11 10" xfId="4052"/>
    <cellStyle name="Note 3 2 11 10 2" xfId="21644"/>
    <cellStyle name="Note 3 2 11 10 3" xfId="39132"/>
    <cellStyle name="Note 3 2 11 11" xfId="4473"/>
    <cellStyle name="Note 3 2 11 11 2" xfId="22065"/>
    <cellStyle name="Note 3 2 11 11 3" xfId="39553"/>
    <cellStyle name="Note 3 2 11 12" xfId="4894"/>
    <cellStyle name="Note 3 2 11 12 2" xfId="22486"/>
    <cellStyle name="Note 3 2 11 12 3" xfId="39974"/>
    <cellStyle name="Note 3 2 11 13" xfId="5295"/>
    <cellStyle name="Note 3 2 11 13 2" xfId="22887"/>
    <cellStyle name="Note 3 2 11 13 3" xfId="40375"/>
    <cellStyle name="Note 3 2 11 14" xfId="6008"/>
    <cellStyle name="Note 3 2 11 14 2" xfId="23600"/>
    <cellStyle name="Note 3 2 11 14 3" xfId="41088"/>
    <cellStyle name="Note 3 2 11 15" xfId="6609"/>
    <cellStyle name="Note 3 2 11 15 2" xfId="24169"/>
    <cellStyle name="Note 3 2 11 15 3" xfId="41657"/>
    <cellStyle name="Note 3 2 11 16" xfId="7189"/>
    <cellStyle name="Note 3 2 11 16 2" xfId="24749"/>
    <cellStyle name="Note 3 2 11 16 3" xfId="42237"/>
    <cellStyle name="Note 3 2 11 17" xfId="7757"/>
    <cellStyle name="Note 3 2 11 17 2" xfId="25317"/>
    <cellStyle name="Note 3 2 11 17 3" xfId="42805"/>
    <cellStyle name="Note 3 2 11 18" xfId="8325"/>
    <cellStyle name="Note 3 2 11 18 2" xfId="25885"/>
    <cellStyle name="Note 3 2 11 18 3" xfId="43373"/>
    <cellStyle name="Note 3 2 11 19" xfId="8893"/>
    <cellStyle name="Note 3 2 11 19 2" xfId="26453"/>
    <cellStyle name="Note 3 2 11 19 3" xfId="43941"/>
    <cellStyle name="Note 3 2 11 2" xfId="542"/>
    <cellStyle name="Note 3 2 11 2 2" xfId="18577"/>
    <cellStyle name="Note 3 2 11 2 3" xfId="36065"/>
    <cellStyle name="Note 3 2 11 20" xfId="9461"/>
    <cellStyle name="Note 3 2 11 20 2" xfId="27021"/>
    <cellStyle name="Note 3 2 11 20 3" xfId="44509"/>
    <cellStyle name="Note 3 2 11 21" xfId="10041"/>
    <cellStyle name="Note 3 2 11 21 2" xfId="27601"/>
    <cellStyle name="Note 3 2 11 21 3" xfId="45089"/>
    <cellStyle name="Note 3 2 11 22" xfId="10608"/>
    <cellStyle name="Note 3 2 11 22 2" xfId="28168"/>
    <cellStyle name="Note 3 2 11 22 3" xfId="45656"/>
    <cellStyle name="Note 3 2 11 23" xfId="11119"/>
    <cellStyle name="Note 3 2 11 23 2" xfId="28679"/>
    <cellStyle name="Note 3 2 11 23 3" xfId="46167"/>
    <cellStyle name="Note 3 2 11 24" xfId="11698"/>
    <cellStyle name="Note 3 2 11 24 2" xfId="29258"/>
    <cellStyle name="Note 3 2 11 24 3" xfId="46746"/>
    <cellStyle name="Note 3 2 11 25" xfId="12276"/>
    <cellStyle name="Note 3 2 11 25 2" xfId="29836"/>
    <cellStyle name="Note 3 2 11 25 3" xfId="47324"/>
    <cellStyle name="Note 3 2 11 26" xfId="12855"/>
    <cellStyle name="Note 3 2 11 26 2" xfId="30415"/>
    <cellStyle name="Note 3 2 11 26 3" xfId="47903"/>
    <cellStyle name="Note 3 2 11 27" xfId="13431"/>
    <cellStyle name="Note 3 2 11 27 2" xfId="30991"/>
    <cellStyle name="Note 3 2 11 27 3" xfId="48479"/>
    <cellStyle name="Note 3 2 11 28" xfId="14008"/>
    <cellStyle name="Note 3 2 11 28 2" xfId="31568"/>
    <cellStyle name="Note 3 2 11 28 3" xfId="49056"/>
    <cellStyle name="Note 3 2 11 29" xfId="14568"/>
    <cellStyle name="Note 3 2 11 29 2" xfId="32128"/>
    <cellStyle name="Note 3 2 11 29 3" xfId="49616"/>
    <cellStyle name="Note 3 2 11 3" xfId="1035"/>
    <cellStyle name="Note 3 2 11 3 2" xfId="18651"/>
    <cellStyle name="Note 3 2 11 3 3" xfId="36139"/>
    <cellStyle name="Note 3 2 11 30" xfId="15123"/>
    <cellStyle name="Note 3 2 11 30 2" xfId="32683"/>
    <cellStyle name="Note 3 2 11 30 3" xfId="50171"/>
    <cellStyle name="Note 3 2 11 31" xfId="15688"/>
    <cellStyle name="Note 3 2 11 31 2" xfId="33248"/>
    <cellStyle name="Note 3 2 11 31 3" xfId="50736"/>
    <cellStyle name="Note 3 2 11 32" xfId="16235"/>
    <cellStyle name="Note 3 2 11 32 2" xfId="33795"/>
    <cellStyle name="Note 3 2 11 32 3" xfId="51283"/>
    <cellStyle name="Note 3 2 11 33" xfId="16786"/>
    <cellStyle name="Note 3 2 11 33 2" xfId="34346"/>
    <cellStyle name="Note 3 2 11 33 3" xfId="51834"/>
    <cellStyle name="Note 3 2 11 34" xfId="17307"/>
    <cellStyle name="Note 3 2 11 34 2" xfId="34867"/>
    <cellStyle name="Note 3 2 11 34 3" xfId="52355"/>
    <cellStyle name="Note 3 2 11 35" xfId="17911"/>
    <cellStyle name="Note 3 2 11 36" xfId="35399"/>
    <cellStyle name="Note 3 2 11 37" xfId="53089"/>
    <cellStyle name="Note 3 2 11 38" xfId="53838"/>
    <cellStyle name="Note 3 2 11 4" xfId="1470"/>
    <cellStyle name="Note 3 2 11 4 2" xfId="19062"/>
    <cellStyle name="Note 3 2 11 4 3" xfId="36550"/>
    <cellStyle name="Note 3 2 11 5" xfId="1906"/>
    <cellStyle name="Note 3 2 11 5 2" xfId="19498"/>
    <cellStyle name="Note 3 2 11 5 3" xfId="36986"/>
    <cellStyle name="Note 3 2 11 6" xfId="2341"/>
    <cellStyle name="Note 3 2 11 6 2" xfId="19933"/>
    <cellStyle name="Note 3 2 11 6 3" xfId="37421"/>
    <cellStyle name="Note 3 2 11 7" xfId="2778"/>
    <cellStyle name="Note 3 2 11 7 2" xfId="20370"/>
    <cellStyle name="Note 3 2 11 7 3" xfId="37858"/>
    <cellStyle name="Note 3 2 11 8" xfId="2896"/>
    <cellStyle name="Note 3 2 11 8 2" xfId="20488"/>
    <cellStyle name="Note 3 2 11 8 3" xfId="37976"/>
    <cellStyle name="Note 3 2 11 9" xfId="3627"/>
    <cellStyle name="Note 3 2 11 9 2" xfId="21219"/>
    <cellStyle name="Note 3 2 11 9 3" xfId="38707"/>
    <cellStyle name="Note 3 2 12" xfId="263"/>
    <cellStyle name="Note 3 2 12 10" xfId="4210"/>
    <cellStyle name="Note 3 2 12 10 2" xfId="21802"/>
    <cellStyle name="Note 3 2 12 10 3" xfId="39290"/>
    <cellStyle name="Note 3 2 12 11" xfId="4631"/>
    <cellStyle name="Note 3 2 12 11 2" xfId="22223"/>
    <cellStyle name="Note 3 2 12 11 3" xfId="39711"/>
    <cellStyle name="Note 3 2 12 12" xfId="5032"/>
    <cellStyle name="Note 3 2 12 12 2" xfId="22624"/>
    <cellStyle name="Note 3 2 12 12 3" xfId="40112"/>
    <cellStyle name="Note 3 2 12 13" xfId="5432"/>
    <cellStyle name="Note 3 2 12 13 2" xfId="23024"/>
    <cellStyle name="Note 3 2 12 13 3" xfId="40512"/>
    <cellStyle name="Note 3 2 12 14" xfId="6177"/>
    <cellStyle name="Note 3 2 12 14 2" xfId="23737"/>
    <cellStyle name="Note 3 2 12 14 3" xfId="41225"/>
    <cellStyle name="Note 3 2 12 15" xfId="6778"/>
    <cellStyle name="Note 3 2 12 15 2" xfId="24338"/>
    <cellStyle name="Note 3 2 12 15 3" xfId="41826"/>
    <cellStyle name="Note 3 2 12 16" xfId="7358"/>
    <cellStyle name="Note 3 2 12 16 2" xfId="24918"/>
    <cellStyle name="Note 3 2 12 16 3" xfId="42406"/>
    <cellStyle name="Note 3 2 12 17" xfId="7926"/>
    <cellStyle name="Note 3 2 12 17 2" xfId="25486"/>
    <cellStyle name="Note 3 2 12 17 3" xfId="42974"/>
    <cellStyle name="Note 3 2 12 18" xfId="8494"/>
    <cellStyle name="Note 3 2 12 18 2" xfId="26054"/>
    <cellStyle name="Note 3 2 12 18 3" xfId="43542"/>
    <cellStyle name="Note 3 2 12 19" xfId="9062"/>
    <cellStyle name="Note 3 2 12 19 2" xfId="26622"/>
    <cellStyle name="Note 3 2 12 19 3" xfId="44110"/>
    <cellStyle name="Note 3 2 12 2" xfId="714"/>
    <cellStyle name="Note 3 2 12 2 2" xfId="18582"/>
    <cellStyle name="Note 3 2 12 2 3" xfId="36070"/>
    <cellStyle name="Note 3 2 12 20" xfId="9630"/>
    <cellStyle name="Note 3 2 12 20 2" xfId="27190"/>
    <cellStyle name="Note 3 2 12 20 3" xfId="44678"/>
    <cellStyle name="Note 3 2 12 21" xfId="10209"/>
    <cellStyle name="Note 3 2 12 21 2" xfId="27769"/>
    <cellStyle name="Note 3 2 12 21 3" xfId="45257"/>
    <cellStyle name="Note 3 2 12 22" xfId="10776"/>
    <cellStyle name="Note 3 2 12 22 2" xfId="28336"/>
    <cellStyle name="Note 3 2 12 22 3" xfId="45824"/>
    <cellStyle name="Note 3 2 12 23" xfId="11286"/>
    <cellStyle name="Note 3 2 12 23 2" xfId="28846"/>
    <cellStyle name="Note 3 2 12 23 3" xfId="46334"/>
    <cellStyle name="Note 3 2 12 24" xfId="11867"/>
    <cellStyle name="Note 3 2 12 24 2" xfId="29427"/>
    <cellStyle name="Note 3 2 12 24 3" xfId="46915"/>
    <cellStyle name="Note 3 2 12 25" xfId="12445"/>
    <cellStyle name="Note 3 2 12 25 2" xfId="30005"/>
    <cellStyle name="Note 3 2 12 25 3" xfId="47493"/>
    <cellStyle name="Note 3 2 12 26" xfId="13021"/>
    <cellStyle name="Note 3 2 12 26 2" xfId="30581"/>
    <cellStyle name="Note 3 2 12 26 3" xfId="48069"/>
    <cellStyle name="Note 3 2 12 27" xfId="13597"/>
    <cellStyle name="Note 3 2 12 27 2" xfId="31157"/>
    <cellStyle name="Note 3 2 12 27 3" xfId="48645"/>
    <cellStyle name="Note 3 2 12 28" xfId="14171"/>
    <cellStyle name="Note 3 2 12 28 2" xfId="31731"/>
    <cellStyle name="Note 3 2 12 28 3" xfId="49219"/>
    <cellStyle name="Note 3 2 12 29" xfId="14727"/>
    <cellStyle name="Note 3 2 12 29 2" xfId="32287"/>
    <cellStyle name="Note 3 2 12 29 3" xfId="49775"/>
    <cellStyle name="Note 3 2 12 3" xfId="1207"/>
    <cellStyle name="Note 3 2 12 3 2" xfId="18799"/>
    <cellStyle name="Note 3 2 12 3 3" xfId="36287"/>
    <cellStyle name="Note 3 2 12 30" xfId="15284"/>
    <cellStyle name="Note 3 2 12 30 2" xfId="32844"/>
    <cellStyle name="Note 3 2 12 30 3" xfId="50332"/>
    <cellStyle name="Note 3 2 12 31" xfId="15842"/>
    <cellStyle name="Note 3 2 12 31 2" xfId="33402"/>
    <cellStyle name="Note 3 2 12 31 3" xfId="50890"/>
    <cellStyle name="Note 3 2 12 32" xfId="16390"/>
    <cellStyle name="Note 3 2 12 32 2" xfId="33950"/>
    <cellStyle name="Note 3 2 12 32 3" xfId="51438"/>
    <cellStyle name="Note 3 2 12 33" xfId="16923"/>
    <cellStyle name="Note 3 2 12 33 2" xfId="34483"/>
    <cellStyle name="Note 3 2 12 33 3" xfId="51971"/>
    <cellStyle name="Note 3 2 12 34" xfId="17444"/>
    <cellStyle name="Note 3 2 12 34 2" xfId="35004"/>
    <cellStyle name="Note 3 2 12 34 3" xfId="52492"/>
    <cellStyle name="Note 3 2 12 35" xfId="18048"/>
    <cellStyle name="Note 3 2 12 36" xfId="35536"/>
    <cellStyle name="Note 3 2 12 37" xfId="53262"/>
    <cellStyle name="Note 3 2 12 38" xfId="53520"/>
    <cellStyle name="Note 3 2 12 4" xfId="1643"/>
    <cellStyle name="Note 3 2 12 4 2" xfId="19235"/>
    <cellStyle name="Note 3 2 12 4 3" xfId="36723"/>
    <cellStyle name="Note 3 2 12 5" xfId="2078"/>
    <cellStyle name="Note 3 2 12 5 2" xfId="19670"/>
    <cellStyle name="Note 3 2 12 5 3" xfId="37158"/>
    <cellStyle name="Note 3 2 12 6" xfId="2514"/>
    <cellStyle name="Note 3 2 12 6 2" xfId="20106"/>
    <cellStyle name="Note 3 2 12 6 3" xfId="37594"/>
    <cellStyle name="Note 3 2 12 7" xfId="2870"/>
    <cellStyle name="Note 3 2 12 7 2" xfId="20462"/>
    <cellStyle name="Note 3 2 12 7 3" xfId="37950"/>
    <cellStyle name="Note 3 2 12 8" xfId="3364"/>
    <cellStyle name="Note 3 2 12 8 2" xfId="20956"/>
    <cellStyle name="Note 3 2 12 8 3" xfId="38444"/>
    <cellStyle name="Note 3 2 12 9" xfId="3789"/>
    <cellStyle name="Note 3 2 12 9 2" xfId="21381"/>
    <cellStyle name="Note 3 2 12 9 3" xfId="38869"/>
    <cellStyle name="Note 3 2 13" xfId="237"/>
    <cellStyle name="Note 3 2 13 10" xfId="3205"/>
    <cellStyle name="Note 3 2 13 10 2" xfId="20797"/>
    <cellStyle name="Note 3 2 13 10 3" xfId="38285"/>
    <cellStyle name="Note 3 2 13 11" xfId="3636"/>
    <cellStyle name="Note 3 2 13 11 2" xfId="21228"/>
    <cellStyle name="Note 3 2 13 11 3" xfId="38716"/>
    <cellStyle name="Note 3 2 13 12" xfId="4060"/>
    <cellStyle name="Note 3 2 13 12 2" xfId="21652"/>
    <cellStyle name="Note 3 2 13 12 3" xfId="39140"/>
    <cellStyle name="Note 3 2 13 13" xfId="4481"/>
    <cellStyle name="Note 3 2 13 13 2" xfId="22073"/>
    <cellStyle name="Note 3 2 13 13 3" xfId="39561"/>
    <cellStyle name="Note 3 2 13 14" xfId="5996"/>
    <cellStyle name="Note 3 2 13 14 2" xfId="23588"/>
    <cellStyle name="Note 3 2 13 14 3" xfId="41076"/>
    <cellStyle name="Note 3 2 13 15" xfId="6597"/>
    <cellStyle name="Note 3 2 13 15 2" xfId="24157"/>
    <cellStyle name="Note 3 2 13 15 3" xfId="41645"/>
    <cellStyle name="Note 3 2 13 16" xfId="7177"/>
    <cellStyle name="Note 3 2 13 16 2" xfId="24737"/>
    <cellStyle name="Note 3 2 13 16 3" xfId="42225"/>
    <cellStyle name="Note 3 2 13 17" xfId="7745"/>
    <cellStyle name="Note 3 2 13 17 2" xfId="25305"/>
    <cellStyle name="Note 3 2 13 17 3" xfId="42793"/>
    <cellStyle name="Note 3 2 13 18" xfId="8313"/>
    <cellStyle name="Note 3 2 13 18 2" xfId="25873"/>
    <cellStyle name="Note 3 2 13 18 3" xfId="43361"/>
    <cellStyle name="Note 3 2 13 19" xfId="8881"/>
    <cellStyle name="Note 3 2 13 19 2" xfId="26441"/>
    <cellStyle name="Note 3 2 13 19 3" xfId="43929"/>
    <cellStyle name="Note 3 2 13 2" xfId="530"/>
    <cellStyle name="Note 3 2 13 2 2" xfId="18571"/>
    <cellStyle name="Note 3 2 13 2 3" xfId="36059"/>
    <cellStyle name="Note 3 2 13 20" xfId="9449"/>
    <cellStyle name="Note 3 2 13 20 2" xfId="27009"/>
    <cellStyle name="Note 3 2 13 20 3" xfId="44497"/>
    <cellStyle name="Note 3 2 13 21" xfId="10029"/>
    <cellStyle name="Note 3 2 13 21 2" xfId="27589"/>
    <cellStyle name="Note 3 2 13 21 3" xfId="45077"/>
    <cellStyle name="Note 3 2 13 22" xfId="10596"/>
    <cellStyle name="Note 3 2 13 22 2" xfId="28156"/>
    <cellStyle name="Note 3 2 13 22 3" xfId="45644"/>
    <cellStyle name="Note 3 2 13 23" xfId="11107"/>
    <cellStyle name="Note 3 2 13 23 2" xfId="28667"/>
    <cellStyle name="Note 3 2 13 23 3" xfId="46155"/>
    <cellStyle name="Note 3 2 13 24" xfId="11686"/>
    <cellStyle name="Note 3 2 13 24 2" xfId="29246"/>
    <cellStyle name="Note 3 2 13 24 3" xfId="46734"/>
    <cellStyle name="Note 3 2 13 25" xfId="12264"/>
    <cellStyle name="Note 3 2 13 25 2" xfId="29824"/>
    <cellStyle name="Note 3 2 13 25 3" xfId="47312"/>
    <cellStyle name="Note 3 2 13 26" xfId="12843"/>
    <cellStyle name="Note 3 2 13 26 2" xfId="30403"/>
    <cellStyle name="Note 3 2 13 26 3" xfId="47891"/>
    <cellStyle name="Note 3 2 13 27" xfId="13419"/>
    <cellStyle name="Note 3 2 13 27 2" xfId="30979"/>
    <cellStyle name="Note 3 2 13 27 3" xfId="48467"/>
    <cellStyle name="Note 3 2 13 28" xfId="13996"/>
    <cellStyle name="Note 3 2 13 28 2" xfId="31556"/>
    <cellStyle name="Note 3 2 13 28 3" xfId="49044"/>
    <cellStyle name="Note 3 2 13 29" xfId="14556"/>
    <cellStyle name="Note 3 2 13 29 2" xfId="32116"/>
    <cellStyle name="Note 3 2 13 29 3" xfId="49604"/>
    <cellStyle name="Note 3 2 13 3" xfId="1023"/>
    <cellStyle name="Note 3 2 13 3 2" xfId="18639"/>
    <cellStyle name="Note 3 2 13 3 3" xfId="36127"/>
    <cellStyle name="Note 3 2 13 30" xfId="15111"/>
    <cellStyle name="Note 3 2 13 30 2" xfId="32671"/>
    <cellStyle name="Note 3 2 13 30 3" xfId="50159"/>
    <cellStyle name="Note 3 2 13 31" xfId="15676"/>
    <cellStyle name="Note 3 2 13 31 2" xfId="33236"/>
    <cellStyle name="Note 3 2 13 31 3" xfId="50724"/>
    <cellStyle name="Note 3 2 13 32" xfId="16223"/>
    <cellStyle name="Note 3 2 13 32 2" xfId="33783"/>
    <cellStyle name="Note 3 2 13 32 3" xfId="51271"/>
    <cellStyle name="Note 3 2 13 33" xfId="16774"/>
    <cellStyle name="Note 3 2 13 33 2" xfId="34334"/>
    <cellStyle name="Note 3 2 13 33 3" xfId="51822"/>
    <cellStyle name="Note 3 2 13 34" xfId="17295"/>
    <cellStyle name="Note 3 2 13 34 2" xfId="34855"/>
    <cellStyle name="Note 3 2 13 34 3" xfId="52343"/>
    <cellStyle name="Note 3 2 13 35" xfId="17899"/>
    <cellStyle name="Note 3 2 13 36" xfId="35387"/>
    <cellStyle name="Note 3 2 13 37" xfId="53077"/>
    <cellStyle name="Note 3 2 13 38" xfId="52997"/>
    <cellStyle name="Note 3 2 13 4" xfId="496"/>
    <cellStyle name="Note 3 2 13 4 2" xfId="18543"/>
    <cellStyle name="Note 3 2 13 4 3" xfId="36031"/>
    <cellStyle name="Note 3 2 13 5" xfId="1045"/>
    <cellStyle name="Note 3 2 13 5 2" xfId="18661"/>
    <cellStyle name="Note 3 2 13 5 3" xfId="36149"/>
    <cellStyle name="Note 3 2 13 6" xfId="1480"/>
    <cellStyle name="Note 3 2 13 6 2" xfId="19072"/>
    <cellStyle name="Note 3 2 13 6 3" xfId="36560"/>
    <cellStyle name="Note 3 2 13 7" xfId="2991"/>
    <cellStyle name="Note 3 2 13 7 2" xfId="20583"/>
    <cellStyle name="Note 3 2 13 7 3" xfId="38071"/>
    <cellStyle name="Note 3 2 13 8" xfId="3118"/>
    <cellStyle name="Note 3 2 13 8 2" xfId="20710"/>
    <cellStyle name="Note 3 2 13 8 3" xfId="38198"/>
    <cellStyle name="Note 3 2 13 9" xfId="3104"/>
    <cellStyle name="Note 3 2 13 9 2" xfId="20696"/>
    <cellStyle name="Note 3 2 13 9 3" xfId="38184"/>
    <cellStyle name="Note 3 2 14" xfId="301"/>
    <cellStyle name="Note 3 2 14 10" xfId="10573"/>
    <cellStyle name="Note 3 2 14 10 2" xfId="28133"/>
    <cellStyle name="Note 3 2 14 10 3" xfId="45621"/>
    <cellStyle name="Note 3 2 14 11" xfId="11084"/>
    <cellStyle name="Note 3 2 14 11 2" xfId="28644"/>
    <cellStyle name="Note 3 2 14 11 3" xfId="46132"/>
    <cellStyle name="Note 3 2 14 12" xfId="11663"/>
    <cellStyle name="Note 3 2 14 12 2" xfId="29223"/>
    <cellStyle name="Note 3 2 14 12 3" xfId="46711"/>
    <cellStyle name="Note 3 2 14 13" xfId="12241"/>
    <cellStyle name="Note 3 2 14 13 2" xfId="29801"/>
    <cellStyle name="Note 3 2 14 13 3" xfId="47289"/>
    <cellStyle name="Note 3 2 14 14" xfId="12820"/>
    <cellStyle name="Note 3 2 14 14 2" xfId="30380"/>
    <cellStyle name="Note 3 2 14 14 3" xfId="47868"/>
    <cellStyle name="Note 3 2 14 15" xfId="13396"/>
    <cellStyle name="Note 3 2 14 15 2" xfId="30956"/>
    <cellStyle name="Note 3 2 14 15 3" xfId="48444"/>
    <cellStyle name="Note 3 2 14 16" xfId="13973"/>
    <cellStyle name="Note 3 2 14 16 2" xfId="31533"/>
    <cellStyle name="Note 3 2 14 16 3" xfId="49021"/>
    <cellStyle name="Note 3 2 14 17" xfId="14533"/>
    <cellStyle name="Note 3 2 14 17 2" xfId="32093"/>
    <cellStyle name="Note 3 2 14 17 3" xfId="49581"/>
    <cellStyle name="Note 3 2 14 18" xfId="15088"/>
    <cellStyle name="Note 3 2 14 18 2" xfId="32648"/>
    <cellStyle name="Note 3 2 14 18 3" xfId="50136"/>
    <cellStyle name="Note 3 2 14 19" xfId="15653"/>
    <cellStyle name="Note 3 2 14 19 2" xfId="33213"/>
    <cellStyle name="Note 3 2 14 19 3" xfId="50701"/>
    <cellStyle name="Note 3 2 14 2" xfId="5973"/>
    <cellStyle name="Note 3 2 14 2 2" xfId="23565"/>
    <cellStyle name="Note 3 2 14 2 3" xfId="41053"/>
    <cellStyle name="Note 3 2 14 20" xfId="16200"/>
    <cellStyle name="Note 3 2 14 20 2" xfId="33760"/>
    <cellStyle name="Note 3 2 14 20 3" xfId="51248"/>
    <cellStyle name="Note 3 2 14 21" xfId="16751"/>
    <cellStyle name="Note 3 2 14 21 2" xfId="34311"/>
    <cellStyle name="Note 3 2 14 21 3" xfId="51799"/>
    <cellStyle name="Note 3 2 14 22" xfId="17272"/>
    <cellStyle name="Note 3 2 14 22 2" xfId="34832"/>
    <cellStyle name="Note 3 2 14 22 3" xfId="52320"/>
    <cellStyle name="Note 3 2 14 23" xfId="18348"/>
    <cellStyle name="Note 3 2 14 23 2" xfId="35836"/>
    <cellStyle name="Note 3 2 14 24" xfId="17876"/>
    <cellStyle name="Note 3 2 14 25" xfId="35364"/>
    <cellStyle name="Note 3 2 14 3" xfId="6574"/>
    <cellStyle name="Note 3 2 14 3 2" xfId="24134"/>
    <cellStyle name="Note 3 2 14 3 3" xfId="41622"/>
    <cellStyle name="Note 3 2 14 4" xfId="7154"/>
    <cellStyle name="Note 3 2 14 4 2" xfId="24714"/>
    <cellStyle name="Note 3 2 14 4 3" xfId="42202"/>
    <cellStyle name="Note 3 2 14 5" xfId="7722"/>
    <cellStyle name="Note 3 2 14 5 2" xfId="25282"/>
    <cellStyle name="Note 3 2 14 5 3" xfId="42770"/>
    <cellStyle name="Note 3 2 14 6" xfId="8290"/>
    <cellStyle name="Note 3 2 14 6 2" xfId="25850"/>
    <cellStyle name="Note 3 2 14 6 3" xfId="43338"/>
    <cellStyle name="Note 3 2 14 7" xfId="8858"/>
    <cellStyle name="Note 3 2 14 7 2" xfId="26418"/>
    <cellStyle name="Note 3 2 14 7 3" xfId="43906"/>
    <cellStyle name="Note 3 2 14 8" xfId="9426"/>
    <cellStyle name="Note 3 2 14 8 2" xfId="26986"/>
    <cellStyle name="Note 3 2 14 8 3" xfId="44474"/>
    <cellStyle name="Note 3 2 14 9" xfId="10006"/>
    <cellStyle name="Note 3 2 14 9 2" xfId="27566"/>
    <cellStyle name="Note 3 2 14 9 3" xfId="45054"/>
    <cellStyle name="Note 3 2 15" xfId="312"/>
    <cellStyle name="Note 3 2 15 2" xfId="18359"/>
    <cellStyle name="Note 3 2 15 3" xfId="35847"/>
    <cellStyle name="Note 3 2 16" xfId="320"/>
    <cellStyle name="Note 3 2 16 2" xfId="18367"/>
    <cellStyle name="Note 3 2 16 3" xfId="35855"/>
    <cellStyle name="Note 3 2 17" xfId="308"/>
    <cellStyle name="Note 3 2 17 2" xfId="18355"/>
    <cellStyle name="Note 3 2 17 3" xfId="35843"/>
    <cellStyle name="Note 3 2 18" xfId="287"/>
    <cellStyle name="Note 3 2 18 2" xfId="18334"/>
    <cellStyle name="Note 3 2 18 3" xfId="35822"/>
    <cellStyle name="Note 3 2 19" xfId="155"/>
    <cellStyle name="Note 3 2 19 2" xfId="18310"/>
    <cellStyle name="Note 3 2 19 3" xfId="35798"/>
    <cellStyle name="Note 3 2 2" xfId="197"/>
    <cellStyle name="Note 3 2 2 10" xfId="2359"/>
    <cellStyle name="Note 3 2 2 10 2" xfId="19951"/>
    <cellStyle name="Note 3 2 2 10 3" xfId="37439"/>
    <cellStyle name="Note 3 2 2 11" xfId="2814"/>
    <cellStyle name="Note 3 2 2 11 2" xfId="20406"/>
    <cellStyle name="Note 3 2 2 11 3" xfId="37894"/>
    <cellStyle name="Note 3 2 2 12" xfId="3213"/>
    <cellStyle name="Note 3 2 2 12 2" xfId="20805"/>
    <cellStyle name="Note 3 2 2 12 3" xfId="38293"/>
    <cellStyle name="Note 3 2 2 13" xfId="3644"/>
    <cellStyle name="Note 3 2 2 13 2" xfId="21236"/>
    <cellStyle name="Note 3 2 2 13 3" xfId="38724"/>
    <cellStyle name="Note 3 2 2 14" xfId="4068"/>
    <cellStyle name="Note 3 2 2 14 2" xfId="21660"/>
    <cellStyle name="Note 3 2 2 14 3" xfId="39148"/>
    <cellStyle name="Note 3 2 2 15" xfId="4489"/>
    <cellStyle name="Note 3 2 2 15 2" xfId="22081"/>
    <cellStyle name="Note 3 2 2 15 3" xfId="39569"/>
    <cellStyle name="Note 3 2 2 16" xfId="4907"/>
    <cellStyle name="Note 3 2 2 16 2" xfId="22499"/>
    <cellStyle name="Note 3 2 2 16 3" xfId="39987"/>
    <cellStyle name="Note 3 2 2 17" xfId="5307"/>
    <cellStyle name="Note 3 2 2 17 2" xfId="22899"/>
    <cellStyle name="Note 3 2 2 17 3" xfId="40387"/>
    <cellStyle name="Note 3 2 2 18" xfId="5810"/>
    <cellStyle name="Note 3 2 2 18 2" xfId="23402"/>
    <cellStyle name="Note 3 2 2 18 3" xfId="40890"/>
    <cellStyle name="Note 3 2 2 19" xfId="5723"/>
    <cellStyle name="Note 3 2 2 19 2" xfId="23315"/>
    <cellStyle name="Note 3 2 2 19 3" xfId="40803"/>
    <cellStyle name="Note 3 2 2 2" xfId="625"/>
    <cellStyle name="Note 3 2 2 2 10" xfId="3702"/>
    <cellStyle name="Note 3 2 2 2 10 2" xfId="21294"/>
    <cellStyle name="Note 3 2 2 2 10 3" xfId="38782"/>
    <cellStyle name="Note 3 2 2 2 11" xfId="4123"/>
    <cellStyle name="Note 3 2 2 2 11 2" xfId="21715"/>
    <cellStyle name="Note 3 2 2 2 11 3" xfId="39203"/>
    <cellStyle name="Note 3 2 2 2 12" xfId="4544"/>
    <cellStyle name="Note 3 2 2 2 12 2" xfId="22136"/>
    <cellStyle name="Note 3 2 2 2 12 3" xfId="39624"/>
    <cellStyle name="Note 3 2 2 2 13" xfId="4955"/>
    <cellStyle name="Note 3 2 2 2 13 2" xfId="22547"/>
    <cellStyle name="Note 3 2 2 2 13 3" xfId="40035"/>
    <cellStyle name="Note 3 2 2 2 14" xfId="5355"/>
    <cellStyle name="Note 3 2 2 2 14 2" xfId="22947"/>
    <cellStyle name="Note 3 2 2 2 14 3" xfId="40435"/>
    <cellStyle name="Note 3 2 2 2 15" xfId="5876"/>
    <cellStyle name="Note 3 2 2 2 15 2" xfId="23468"/>
    <cellStyle name="Note 3 2 2 2 15 3" xfId="40956"/>
    <cellStyle name="Note 3 2 2 2 16" xfId="6475"/>
    <cellStyle name="Note 3 2 2 2 16 2" xfId="24035"/>
    <cellStyle name="Note 3 2 2 2 16 3" xfId="41523"/>
    <cellStyle name="Note 3 2 2 2 17" xfId="7055"/>
    <cellStyle name="Note 3 2 2 2 17 2" xfId="24615"/>
    <cellStyle name="Note 3 2 2 2 17 3" xfId="42103"/>
    <cellStyle name="Note 3 2 2 2 18" xfId="7623"/>
    <cellStyle name="Note 3 2 2 2 18 2" xfId="25183"/>
    <cellStyle name="Note 3 2 2 2 18 3" xfId="42671"/>
    <cellStyle name="Note 3 2 2 2 19" xfId="8191"/>
    <cellStyle name="Note 3 2 2 2 19 2" xfId="25751"/>
    <cellStyle name="Note 3 2 2 2 19 3" xfId="43239"/>
    <cellStyle name="Note 3 2 2 2 2" xfId="774"/>
    <cellStyle name="Note 3 2 2 2 2 10" xfId="4691"/>
    <cellStyle name="Note 3 2 2 2 2 10 2" xfId="22283"/>
    <cellStyle name="Note 3 2 2 2 2 10 3" xfId="39771"/>
    <cellStyle name="Note 3 2 2 2 2 11" xfId="5092"/>
    <cellStyle name="Note 3 2 2 2 2 11 2" xfId="22684"/>
    <cellStyle name="Note 3 2 2 2 2 11 3" xfId="40172"/>
    <cellStyle name="Note 3 2 2 2 2 12" xfId="5492"/>
    <cellStyle name="Note 3 2 2 2 2 12 2" xfId="23084"/>
    <cellStyle name="Note 3 2 2 2 2 12 3" xfId="40572"/>
    <cellStyle name="Note 3 2 2 2 2 13" xfId="6237"/>
    <cellStyle name="Note 3 2 2 2 2 13 2" xfId="23797"/>
    <cellStyle name="Note 3 2 2 2 2 13 3" xfId="41285"/>
    <cellStyle name="Note 3 2 2 2 2 14" xfId="6838"/>
    <cellStyle name="Note 3 2 2 2 2 14 2" xfId="24398"/>
    <cellStyle name="Note 3 2 2 2 2 14 3" xfId="41886"/>
    <cellStyle name="Note 3 2 2 2 2 15" xfId="7418"/>
    <cellStyle name="Note 3 2 2 2 2 15 2" xfId="24978"/>
    <cellStyle name="Note 3 2 2 2 2 15 3" xfId="42466"/>
    <cellStyle name="Note 3 2 2 2 2 16" xfId="7986"/>
    <cellStyle name="Note 3 2 2 2 2 16 2" xfId="25546"/>
    <cellStyle name="Note 3 2 2 2 2 16 3" xfId="43034"/>
    <cellStyle name="Note 3 2 2 2 2 17" xfId="8554"/>
    <cellStyle name="Note 3 2 2 2 2 17 2" xfId="26114"/>
    <cellStyle name="Note 3 2 2 2 2 17 3" xfId="43602"/>
    <cellStyle name="Note 3 2 2 2 2 18" xfId="9122"/>
    <cellStyle name="Note 3 2 2 2 2 18 2" xfId="26682"/>
    <cellStyle name="Note 3 2 2 2 2 18 3" xfId="44170"/>
    <cellStyle name="Note 3 2 2 2 2 19" xfId="9690"/>
    <cellStyle name="Note 3 2 2 2 2 19 2" xfId="27250"/>
    <cellStyle name="Note 3 2 2 2 2 19 3" xfId="44738"/>
    <cellStyle name="Note 3 2 2 2 2 2" xfId="1267"/>
    <cellStyle name="Note 3 2 2 2 2 2 2" xfId="18859"/>
    <cellStyle name="Note 3 2 2 2 2 2 3" xfId="36347"/>
    <cellStyle name="Note 3 2 2 2 2 20" xfId="10269"/>
    <cellStyle name="Note 3 2 2 2 2 20 2" xfId="27829"/>
    <cellStyle name="Note 3 2 2 2 2 20 3" xfId="45317"/>
    <cellStyle name="Note 3 2 2 2 2 21" xfId="10836"/>
    <cellStyle name="Note 3 2 2 2 2 21 2" xfId="28396"/>
    <cellStyle name="Note 3 2 2 2 2 21 3" xfId="45884"/>
    <cellStyle name="Note 3 2 2 2 2 22" xfId="11346"/>
    <cellStyle name="Note 3 2 2 2 2 22 2" xfId="28906"/>
    <cellStyle name="Note 3 2 2 2 2 22 3" xfId="46394"/>
    <cellStyle name="Note 3 2 2 2 2 23" xfId="11927"/>
    <cellStyle name="Note 3 2 2 2 2 23 2" xfId="29487"/>
    <cellStyle name="Note 3 2 2 2 2 23 3" xfId="46975"/>
    <cellStyle name="Note 3 2 2 2 2 24" xfId="12505"/>
    <cellStyle name="Note 3 2 2 2 2 24 2" xfId="30065"/>
    <cellStyle name="Note 3 2 2 2 2 24 3" xfId="47553"/>
    <cellStyle name="Note 3 2 2 2 2 25" xfId="13081"/>
    <cellStyle name="Note 3 2 2 2 2 25 2" xfId="30641"/>
    <cellStyle name="Note 3 2 2 2 2 25 3" xfId="48129"/>
    <cellStyle name="Note 3 2 2 2 2 26" xfId="13657"/>
    <cellStyle name="Note 3 2 2 2 2 26 2" xfId="31217"/>
    <cellStyle name="Note 3 2 2 2 2 26 3" xfId="48705"/>
    <cellStyle name="Note 3 2 2 2 2 27" xfId="14231"/>
    <cellStyle name="Note 3 2 2 2 2 27 2" xfId="31791"/>
    <cellStyle name="Note 3 2 2 2 2 27 3" xfId="49279"/>
    <cellStyle name="Note 3 2 2 2 2 28" xfId="14787"/>
    <cellStyle name="Note 3 2 2 2 2 28 2" xfId="32347"/>
    <cellStyle name="Note 3 2 2 2 2 28 3" xfId="49835"/>
    <cellStyle name="Note 3 2 2 2 2 29" xfId="15344"/>
    <cellStyle name="Note 3 2 2 2 2 29 2" xfId="32904"/>
    <cellStyle name="Note 3 2 2 2 2 29 3" xfId="50392"/>
    <cellStyle name="Note 3 2 2 2 2 3" xfId="1703"/>
    <cellStyle name="Note 3 2 2 2 2 3 2" xfId="19295"/>
    <cellStyle name="Note 3 2 2 2 2 3 3" xfId="36783"/>
    <cellStyle name="Note 3 2 2 2 2 30" xfId="15902"/>
    <cellStyle name="Note 3 2 2 2 2 30 2" xfId="33462"/>
    <cellStyle name="Note 3 2 2 2 2 30 3" xfId="50950"/>
    <cellStyle name="Note 3 2 2 2 2 31" xfId="16450"/>
    <cellStyle name="Note 3 2 2 2 2 31 2" xfId="34010"/>
    <cellStyle name="Note 3 2 2 2 2 31 3" xfId="51498"/>
    <cellStyle name="Note 3 2 2 2 2 32" xfId="16983"/>
    <cellStyle name="Note 3 2 2 2 2 32 2" xfId="34543"/>
    <cellStyle name="Note 3 2 2 2 2 32 3" xfId="52031"/>
    <cellStyle name="Note 3 2 2 2 2 33" xfId="17504"/>
    <cellStyle name="Note 3 2 2 2 2 33 2" xfId="35064"/>
    <cellStyle name="Note 3 2 2 2 2 33 3" xfId="52552"/>
    <cellStyle name="Note 3 2 2 2 2 34" xfId="18108"/>
    <cellStyle name="Note 3 2 2 2 2 35" xfId="35596"/>
    <cellStyle name="Note 3 2 2 2 2 36" xfId="53322"/>
    <cellStyle name="Note 3 2 2 2 2 37" xfId="53029"/>
    <cellStyle name="Note 3 2 2 2 2 4" xfId="2138"/>
    <cellStyle name="Note 3 2 2 2 2 4 2" xfId="19730"/>
    <cellStyle name="Note 3 2 2 2 2 4 3" xfId="37218"/>
    <cellStyle name="Note 3 2 2 2 2 5" xfId="2574"/>
    <cellStyle name="Note 3 2 2 2 2 5 2" xfId="20166"/>
    <cellStyle name="Note 3 2 2 2 2 5 3" xfId="37654"/>
    <cellStyle name="Note 3 2 2 2 2 6" xfId="1078"/>
    <cellStyle name="Note 3 2 2 2 2 6 2" xfId="18694"/>
    <cellStyle name="Note 3 2 2 2 2 6 3" xfId="36182"/>
    <cellStyle name="Note 3 2 2 2 2 7" xfId="3424"/>
    <cellStyle name="Note 3 2 2 2 2 7 2" xfId="21016"/>
    <cellStyle name="Note 3 2 2 2 2 7 3" xfId="38504"/>
    <cellStyle name="Note 3 2 2 2 2 8" xfId="3849"/>
    <cellStyle name="Note 3 2 2 2 2 8 2" xfId="21441"/>
    <cellStyle name="Note 3 2 2 2 2 8 3" xfId="38929"/>
    <cellStyle name="Note 3 2 2 2 2 9" xfId="4270"/>
    <cellStyle name="Note 3 2 2 2 2 9 2" xfId="21862"/>
    <cellStyle name="Note 3 2 2 2 2 9 3" xfId="39350"/>
    <cellStyle name="Note 3 2 2 2 20" xfId="8759"/>
    <cellStyle name="Note 3 2 2 2 20 2" xfId="26319"/>
    <cellStyle name="Note 3 2 2 2 20 3" xfId="43807"/>
    <cellStyle name="Note 3 2 2 2 21" xfId="9327"/>
    <cellStyle name="Note 3 2 2 2 21 2" xfId="26887"/>
    <cellStyle name="Note 3 2 2 2 21 3" xfId="44375"/>
    <cellStyle name="Note 3 2 2 2 22" xfId="9907"/>
    <cellStyle name="Note 3 2 2 2 22 2" xfId="27467"/>
    <cellStyle name="Note 3 2 2 2 22 3" xfId="44955"/>
    <cellStyle name="Note 3 2 2 2 23" xfId="9466"/>
    <cellStyle name="Note 3 2 2 2 23 2" xfId="27026"/>
    <cellStyle name="Note 3 2 2 2 23 3" xfId="44514"/>
    <cellStyle name="Note 3 2 2 2 24" xfId="11564"/>
    <cellStyle name="Note 3 2 2 2 24 2" xfId="29124"/>
    <cellStyle name="Note 3 2 2 2 24 3" xfId="46612"/>
    <cellStyle name="Note 3 2 2 2 25" xfId="12144"/>
    <cellStyle name="Note 3 2 2 2 25 2" xfId="29704"/>
    <cellStyle name="Note 3 2 2 2 25 3" xfId="47192"/>
    <cellStyle name="Note 3 2 2 2 26" xfId="12722"/>
    <cellStyle name="Note 3 2 2 2 26 2" xfId="30282"/>
    <cellStyle name="Note 3 2 2 2 26 3" xfId="47770"/>
    <cellStyle name="Note 3 2 2 2 27" xfId="13298"/>
    <cellStyle name="Note 3 2 2 2 27 2" xfId="30858"/>
    <cellStyle name="Note 3 2 2 2 27 3" xfId="48346"/>
    <cellStyle name="Note 3 2 2 2 28" xfId="13874"/>
    <cellStyle name="Note 3 2 2 2 28 2" xfId="31434"/>
    <cellStyle name="Note 3 2 2 2 28 3" xfId="48922"/>
    <cellStyle name="Note 3 2 2 2 29" xfId="14436"/>
    <cellStyle name="Note 3 2 2 2 29 2" xfId="31996"/>
    <cellStyle name="Note 3 2 2 2 29 3" xfId="49484"/>
    <cellStyle name="Note 3 2 2 2 3" xfId="894"/>
    <cellStyle name="Note 3 2 2 2 3 10" xfId="4811"/>
    <cellStyle name="Note 3 2 2 2 3 10 2" xfId="22403"/>
    <cellStyle name="Note 3 2 2 2 3 10 3" xfId="39891"/>
    <cellStyle name="Note 3 2 2 2 3 11" xfId="5212"/>
    <cellStyle name="Note 3 2 2 2 3 11 2" xfId="22804"/>
    <cellStyle name="Note 3 2 2 2 3 11 3" xfId="40292"/>
    <cellStyle name="Note 3 2 2 2 3 12" xfId="5612"/>
    <cellStyle name="Note 3 2 2 2 3 12 2" xfId="23204"/>
    <cellStyle name="Note 3 2 2 2 3 12 3" xfId="40692"/>
    <cellStyle name="Note 3 2 2 2 3 13" xfId="6357"/>
    <cellStyle name="Note 3 2 2 2 3 13 2" xfId="23917"/>
    <cellStyle name="Note 3 2 2 2 3 13 3" xfId="41405"/>
    <cellStyle name="Note 3 2 2 2 3 14" xfId="6958"/>
    <cellStyle name="Note 3 2 2 2 3 14 2" xfId="24518"/>
    <cellStyle name="Note 3 2 2 2 3 14 3" xfId="42006"/>
    <cellStyle name="Note 3 2 2 2 3 15" xfId="7538"/>
    <cellStyle name="Note 3 2 2 2 3 15 2" xfId="25098"/>
    <cellStyle name="Note 3 2 2 2 3 15 3" xfId="42586"/>
    <cellStyle name="Note 3 2 2 2 3 16" xfId="8106"/>
    <cellStyle name="Note 3 2 2 2 3 16 2" xfId="25666"/>
    <cellStyle name="Note 3 2 2 2 3 16 3" xfId="43154"/>
    <cellStyle name="Note 3 2 2 2 3 17" xfId="8674"/>
    <cellStyle name="Note 3 2 2 2 3 17 2" xfId="26234"/>
    <cellStyle name="Note 3 2 2 2 3 17 3" xfId="43722"/>
    <cellStyle name="Note 3 2 2 2 3 18" xfId="9242"/>
    <cellStyle name="Note 3 2 2 2 3 18 2" xfId="26802"/>
    <cellStyle name="Note 3 2 2 2 3 18 3" xfId="44290"/>
    <cellStyle name="Note 3 2 2 2 3 19" xfId="9810"/>
    <cellStyle name="Note 3 2 2 2 3 19 2" xfId="27370"/>
    <cellStyle name="Note 3 2 2 2 3 19 3" xfId="44858"/>
    <cellStyle name="Note 3 2 2 2 3 2" xfId="1387"/>
    <cellStyle name="Note 3 2 2 2 3 2 2" xfId="18979"/>
    <cellStyle name="Note 3 2 2 2 3 2 3" xfId="36467"/>
    <cellStyle name="Note 3 2 2 2 3 20" xfId="10389"/>
    <cellStyle name="Note 3 2 2 2 3 20 2" xfId="27949"/>
    <cellStyle name="Note 3 2 2 2 3 20 3" xfId="45437"/>
    <cellStyle name="Note 3 2 2 2 3 21" xfId="10956"/>
    <cellStyle name="Note 3 2 2 2 3 21 2" xfId="28516"/>
    <cellStyle name="Note 3 2 2 2 3 21 3" xfId="46004"/>
    <cellStyle name="Note 3 2 2 2 3 22" xfId="11466"/>
    <cellStyle name="Note 3 2 2 2 3 22 2" xfId="29026"/>
    <cellStyle name="Note 3 2 2 2 3 22 3" xfId="46514"/>
    <cellStyle name="Note 3 2 2 2 3 23" xfId="12047"/>
    <cellStyle name="Note 3 2 2 2 3 23 2" xfId="29607"/>
    <cellStyle name="Note 3 2 2 2 3 23 3" xfId="47095"/>
    <cellStyle name="Note 3 2 2 2 3 24" xfId="12625"/>
    <cellStyle name="Note 3 2 2 2 3 24 2" xfId="30185"/>
    <cellStyle name="Note 3 2 2 2 3 24 3" xfId="47673"/>
    <cellStyle name="Note 3 2 2 2 3 25" xfId="13201"/>
    <cellStyle name="Note 3 2 2 2 3 25 2" xfId="30761"/>
    <cellStyle name="Note 3 2 2 2 3 25 3" xfId="48249"/>
    <cellStyle name="Note 3 2 2 2 3 26" xfId="13777"/>
    <cellStyle name="Note 3 2 2 2 3 26 2" xfId="31337"/>
    <cellStyle name="Note 3 2 2 2 3 26 3" xfId="48825"/>
    <cellStyle name="Note 3 2 2 2 3 27" xfId="14351"/>
    <cellStyle name="Note 3 2 2 2 3 27 2" xfId="31911"/>
    <cellStyle name="Note 3 2 2 2 3 27 3" xfId="49399"/>
    <cellStyle name="Note 3 2 2 2 3 28" xfId="14907"/>
    <cellStyle name="Note 3 2 2 2 3 28 2" xfId="32467"/>
    <cellStyle name="Note 3 2 2 2 3 28 3" xfId="49955"/>
    <cellStyle name="Note 3 2 2 2 3 29" xfId="15464"/>
    <cellStyle name="Note 3 2 2 2 3 29 2" xfId="33024"/>
    <cellStyle name="Note 3 2 2 2 3 29 3" xfId="50512"/>
    <cellStyle name="Note 3 2 2 2 3 3" xfId="1823"/>
    <cellStyle name="Note 3 2 2 2 3 3 2" xfId="19415"/>
    <cellStyle name="Note 3 2 2 2 3 3 3" xfId="36903"/>
    <cellStyle name="Note 3 2 2 2 3 30" xfId="16022"/>
    <cellStyle name="Note 3 2 2 2 3 30 2" xfId="33582"/>
    <cellStyle name="Note 3 2 2 2 3 30 3" xfId="51070"/>
    <cellStyle name="Note 3 2 2 2 3 31" xfId="16570"/>
    <cellStyle name="Note 3 2 2 2 3 31 2" xfId="34130"/>
    <cellStyle name="Note 3 2 2 2 3 31 3" xfId="51618"/>
    <cellStyle name="Note 3 2 2 2 3 32" xfId="17103"/>
    <cellStyle name="Note 3 2 2 2 3 32 2" xfId="34663"/>
    <cellStyle name="Note 3 2 2 2 3 32 3" xfId="52151"/>
    <cellStyle name="Note 3 2 2 2 3 33" xfId="17624"/>
    <cellStyle name="Note 3 2 2 2 3 33 2" xfId="35184"/>
    <cellStyle name="Note 3 2 2 2 3 33 3" xfId="52672"/>
    <cellStyle name="Note 3 2 2 2 3 34" xfId="18228"/>
    <cellStyle name="Note 3 2 2 2 3 35" xfId="35716"/>
    <cellStyle name="Note 3 2 2 2 3 36" xfId="53442"/>
    <cellStyle name="Note 3 2 2 2 3 37" xfId="52973"/>
    <cellStyle name="Note 3 2 2 2 3 4" xfId="2258"/>
    <cellStyle name="Note 3 2 2 2 3 4 2" xfId="19850"/>
    <cellStyle name="Note 3 2 2 2 3 4 3" xfId="37338"/>
    <cellStyle name="Note 3 2 2 2 3 5" xfId="2694"/>
    <cellStyle name="Note 3 2 2 2 3 5 2" xfId="20286"/>
    <cellStyle name="Note 3 2 2 2 3 5 3" xfId="37774"/>
    <cellStyle name="Note 3 2 2 2 3 6" xfId="2841"/>
    <cellStyle name="Note 3 2 2 2 3 6 2" xfId="20433"/>
    <cellStyle name="Note 3 2 2 2 3 6 3" xfId="37921"/>
    <cellStyle name="Note 3 2 2 2 3 7" xfId="3544"/>
    <cellStyle name="Note 3 2 2 2 3 7 2" xfId="21136"/>
    <cellStyle name="Note 3 2 2 2 3 7 3" xfId="38624"/>
    <cellStyle name="Note 3 2 2 2 3 8" xfId="3969"/>
    <cellStyle name="Note 3 2 2 2 3 8 2" xfId="21561"/>
    <cellStyle name="Note 3 2 2 2 3 8 3" xfId="39049"/>
    <cellStyle name="Note 3 2 2 2 3 9" xfId="4390"/>
    <cellStyle name="Note 3 2 2 2 3 9 2" xfId="21982"/>
    <cellStyle name="Note 3 2 2 2 3 9 3" xfId="39470"/>
    <cellStyle name="Note 3 2 2 2 30" xfId="14992"/>
    <cellStyle name="Note 3 2 2 2 30 2" xfId="32552"/>
    <cellStyle name="Note 3 2 2 2 30 3" xfId="50040"/>
    <cellStyle name="Note 3 2 2 2 31" xfId="15560"/>
    <cellStyle name="Note 3 2 2 2 31 2" xfId="33120"/>
    <cellStyle name="Note 3 2 2 2 31 3" xfId="50608"/>
    <cellStyle name="Note 3 2 2 2 32" xfId="16107"/>
    <cellStyle name="Note 3 2 2 2 32 2" xfId="33667"/>
    <cellStyle name="Note 3 2 2 2 32 3" xfId="51155"/>
    <cellStyle name="Note 3 2 2 2 33" xfId="16666"/>
    <cellStyle name="Note 3 2 2 2 33 2" xfId="34226"/>
    <cellStyle name="Note 3 2 2 2 33 3" xfId="51714"/>
    <cellStyle name="Note 3 2 2 2 34" xfId="17188"/>
    <cellStyle name="Note 3 2 2 2 34 2" xfId="34748"/>
    <cellStyle name="Note 3 2 2 2 34 3" xfId="52236"/>
    <cellStyle name="Note 3 2 2 2 35" xfId="17792"/>
    <cellStyle name="Note 3 2 2 2 36" xfId="35280"/>
    <cellStyle name="Note 3 2 2 2 37" xfId="53173"/>
    <cellStyle name="Note 3 2 2 2 38" xfId="53830"/>
    <cellStyle name="Note 3 2 2 2 4" xfId="1118"/>
    <cellStyle name="Note 3 2 2 2 4 10" xfId="10689"/>
    <cellStyle name="Note 3 2 2 2 4 10 2" xfId="28249"/>
    <cellStyle name="Note 3 2 2 2 4 10 3" xfId="45737"/>
    <cellStyle name="Note 3 2 2 2 4 11" xfId="11200"/>
    <cellStyle name="Note 3 2 2 2 4 11 2" xfId="28760"/>
    <cellStyle name="Note 3 2 2 2 4 11 3" xfId="46248"/>
    <cellStyle name="Note 3 2 2 2 4 12" xfId="11780"/>
    <cellStyle name="Note 3 2 2 2 4 12 2" xfId="29340"/>
    <cellStyle name="Note 3 2 2 2 4 12 3" xfId="46828"/>
    <cellStyle name="Note 3 2 2 2 4 13" xfId="12358"/>
    <cellStyle name="Note 3 2 2 2 4 13 2" xfId="29918"/>
    <cellStyle name="Note 3 2 2 2 4 13 3" xfId="47406"/>
    <cellStyle name="Note 3 2 2 2 4 14" xfId="12935"/>
    <cellStyle name="Note 3 2 2 2 4 14 2" xfId="30495"/>
    <cellStyle name="Note 3 2 2 2 4 14 3" xfId="47983"/>
    <cellStyle name="Note 3 2 2 2 4 15" xfId="13510"/>
    <cellStyle name="Note 3 2 2 2 4 15 2" xfId="31070"/>
    <cellStyle name="Note 3 2 2 2 4 15 3" xfId="48558"/>
    <cellStyle name="Note 3 2 2 2 4 16" xfId="14085"/>
    <cellStyle name="Note 3 2 2 2 4 16 2" xfId="31645"/>
    <cellStyle name="Note 3 2 2 2 4 16 3" xfId="49133"/>
    <cellStyle name="Note 3 2 2 2 4 17" xfId="14642"/>
    <cellStyle name="Note 3 2 2 2 4 17 2" xfId="32202"/>
    <cellStyle name="Note 3 2 2 2 4 17 3" xfId="49690"/>
    <cellStyle name="Note 3 2 2 2 4 18" xfId="15198"/>
    <cellStyle name="Note 3 2 2 2 4 18 2" xfId="32758"/>
    <cellStyle name="Note 3 2 2 2 4 18 3" xfId="50246"/>
    <cellStyle name="Note 3 2 2 2 4 19" xfId="15759"/>
    <cellStyle name="Note 3 2 2 2 4 19 2" xfId="33319"/>
    <cellStyle name="Note 3 2 2 2 4 19 3" xfId="50807"/>
    <cellStyle name="Note 3 2 2 2 4 2" xfId="6090"/>
    <cellStyle name="Note 3 2 2 2 4 2 2" xfId="23660"/>
    <cellStyle name="Note 3 2 2 2 4 2 3" xfId="41148"/>
    <cellStyle name="Note 3 2 2 2 4 20" xfId="16305"/>
    <cellStyle name="Note 3 2 2 2 4 20 2" xfId="33865"/>
    <cellStyle name="Note 3 2 2 2 4 20 3" xfId="51353"/>
    <cellStyle name="Note 3 2 2 2 4 21" xfId="16846"/>
    <cellStyle name="Note 3 2 2 2 4 21 2" xfId="34406"/>
    <cellStyle name="Note 3 2 2 2 4 21 3" xfId="51894"/>
    <cellStyle name="Note 3 2 2 2 4 22" xfId="17367"/>
    <cellStyle name="Note 3 2 2 2 4 22 2" xfId="34927"/>
    <cellStyle name="Note 3 2 2 2 4 22 3" xfId="52415"/>
    <cellStyle name="Note 3 2 2 2 4 23" xfId="17971"/>
    <cellStyle name="Note 3 2 2 2 4 24" xfId="35459"/>
    <cellStyle name="Note 3 2 2 2 4 3" xfId="6691"/>
    <cellStyle name="Note 3 2 2 2 4 3 2" xfId="24251"/>
    <cellStyle name="Note 3 2 2 2 4 3 3" xfId="41739"/>
    <cellStyle name="Note 3 2 2 2 4 4" xfId="7271"/>
    <cellStyle name="Note 3 2 2 2 4 4 2" xfId="24831"/>
    <cellStyle name="Note 3 2 2 2 4 4 3" xfId="42319"/>
    <cellStyle name="Note 3 2 2 2 4 5" xfId="7839"/>
    <cellStyle name="Note 3 2 2 2 4 5 2" xfId="25399"/>
    <cellStyle name="Note 3 2 2 2 4 5 3" xfId="42887"/>
    <cellStyle name="Note 3 2 2 2 4 6" xfId="8407"/>
    <cellStyle name="Note 3 2 2 2 4 6 2" xfId="25967"/>
    <cellStyle name="Note 3 2 2 2 4 6 3" xfId="43455"/>
    <cellStyle name="Note 3 2 2 2 4 7" xfId="8975"/>
    <cellStyle name="Note 3 2 2 2 4 7 2" xfId="26535"/>
    <cellStyle name="Note 3 2 2 2 4 7 3" xfId="44023"/>
    <cellStyle name="Note 3 2 2 2 4 8" xfId="9543"/>
    <cellStyle name="Note 3 2 2 2 4 8 2" xfId="27103"/>
    <cellStyle name="Note 3 2 2 2 4 8 3" xfId="44591"/>
    <cellStyle name="Note 3 2 2 2 4 9" xfId="10122"/>
    <cellStyle name="Note 3 2 2 2 4 9 2" xfId="27682"/>
    <cellStyle name="Note 3 2 2 2 4 9 3" xfId="45170"/>
    <cellStyle name="Note 3 2 2 2 5" xfId="1554"/>
    <cellStyle name="Note 3 2 2 2 5 2" xfId="19146"/>
    <cellStyle name="Note 3 2 2 2 5 3" xfId="36634"/>
    <cellStyle name="Note 3 2 2 2 6" xfId="1989"/>
    <cellStyle name="Note 3 2 2 2 6 2" xfId="19581"/>
    <cellStyle name="Note 3 2 2 2 6 3" xfId="37069"/>
    <cellStyle name="Note 3 2 2 2 7" xfId="2425"/>
    <cellStyle name="Note 3 2 2 2 7 2" xfId="20017"/>
    <cellStyle name="Note 3 2 2 2 7 3" xfId="37505"/>
    <cellStyle name="Note 3 2 2 2 8" xfId="2898"/>
    <cellStyle name="Note 3 2 2 2 8 2" xfId="20490"/>
    <cellStyle name="Note 3 2 2 2 8 3" xfId="37978"/>
    <cellStyle name="Note 3 2 2 2 9" xfId="3276"/>
    <cellStyle name="Note 3 2 2 2 9 2" xfId="20868"/>
    <cellStyle name="Note 3 2 2 2 9 3" xfId="38356"/>
    <cellStyle name="Note 3 2 2 20" xfId="5837"/>
    <cellStyle name="Note 3 2 2 20 2" xfId="23429"/>
    <cellStyle name="Note 3 2 2 20 3" xfId="40917"/>
    <cellStyle name="Note 3 2 2 21" xfId="6653"/>
    <cellStyle name="Note 3 2 2 21 2" xfId="24213"/>
    <cellStyle name="Note 3 2 2 21 3" xfId="41701"/>
    <cellStyle name="Note 3 2 2 22" xfId="7035"/>
    <cellStyle name="Note 3 2 2 22 2" xfId="24595"/>
    <cellStyle name="Note 3 2 2 22 3" xfId="42083"/>
    <cellStyle name="Note 3 2 2 23" xfId="5794"/>
    <cellStyle name="Note 3 2 2 23 2" xfId="23386"/>
    <cellStyle name="Note 3 2 2 23 3" xfId="40874"/>
    <cellStyle name="Note 3 2 2 24" xfId="7217"/>
    <cellStyle name="Note 3 2 2 24 2" xfId="24777"/>
    <cellStyle name="Note 3 2 2 24 3" xfId="42265"/>
    <cellStyle name="Note 3 2 2 25" xfId="8980"/>
    <cellStyle name="Note 3 2 2 25 2" xfId="26540"/>
    <cellStyle name="Note 3 2 2 25 3" xfId="44028"/>
    <cellStyle name="Note 3 2 2 26" xfId="9467"/>
    <cellStyle name="Note 3 2 2 26 2" xfId="27027"/>
    <cellStyle name="Note 3 2 2 26 3" xfId="44515"/>
    <cellStyle name="Note 3 2 2 27" xfId="10099"/>
    <cellStyle name="Note 3 2 2 27 2" xfId="27659"/>
    <cellStyle name="Note 3 2 2 27 3" xfId="45147"/>
    <cellStyle name="Note 3 2 2 28" xfId="11180"/>
    <cellStyle name="Note 3 2 2 28 2" xfId="28740"/>
    <cellStyle name="Note 3 2 2 28 3" xfId="46228"/>
    <cellStyle name="Note 3 2 2 29" xfId="9470"/>
    <cellStyle name="Note 3 2 2 29 2" xfId="27030"/>
    <cellStyle name="Note 3 2 2 29 3" xfId="44518"/>
    <cellStyle name="Note 3 2 2 3" xfId="596"/>
    <cellStyle name="Note 3 2 2 3 10" xfId="3677"/>
    <cellStyle name="Note 3 2 2 3 10 2" xfId="21269"/>
    <cellStyle name="Note 3 2 2 3 10 3" xfId="38757"/>
    <cellStyle name="Note 3 2 2 3 11" xfId="4098"/>
    <cellStyle name="Note 3 2 2 3 11 2" xfId="21690"/>
    <cellStyle name="Note 3 2 2 3 11 3" xfId="39178"/>
    <cellStyle name="Note 3 2 2 3 12" xfId="4519"/>
    <cellStyle name="Note 3 2 2 3 12 2" xfId="22111"/>
    <cellStyle name="Note 3 2 2 3 12 3" xfId="39599"/>
    <cellStyle name="Note 3 2 2 3 13" xfId="4931"/>
    <cellStyle name="Note 3 2 2 3 13 2" xfId="22523"/>
    <cellStyle name="Note 3 2 2 3 13 3" xfId="40011"/>
    <cellStyle name="Note 3 2 2 3 14" xfId="5331"/>
    <cellStyle name="Note 3 2 2 3 14 2" xfId="22923"/>
    <cellStyle name="Note 3 2 2 3 14 3" xfId="40411"/>
    <cellStyle name="Note 3 2 2 3 15" xfId="5847"/>
    <cellStyle name="Note 3 2 2 3 15 2" xfId="23439"/>
    <cellStyle name="Note 3 2 2 3 15 3" xfId="40927"/>
    <cellStyle name="Note 3 2 2 3 16" xfId="6447"/>
    <cellStyle name="Note 3 2 2 3 16 2" xfId="24007"/>
    <cellStyle name="Note 3 2 2 3 16 3" xfId="41495"/>
    <cellStyle name="Note 3 2 2 3 17" xfId="5894"/>
    <cellStyle name="Note 3 2 2 3 17 2" xfId="23486"/>
    <cellStyle name="Note 3 2 2 3 17 3" xfId="40974"/>
    <cellStyle name="Note 3 2 2 3 18" xfId="6489"/>
    <cellStyle name="Note 3 2 2 3 18 2" xfId="24049"/>
    <cellStyle name="Note 3 2 2 3 18 3" xfId="41537"/>
    <cellStyle name="Note 3 2 2 3 19" xfId="5750"/>
    <cellStyle name="Note 3 2 2 3 19 2" xfId="23342"/>
    <cellStyle name="Note 3 2 2 3 19 3" xfId="40830"/>
    <cellStyle name="Note 3 2 2 3 2" xfId="750"/>
    <cellStyle name="Note 3 2 2 3 2 10" xfId="4667"/>
    <cellStyle name="Note 3 2 2 3 2 10 2" xfId="22259"/>
    <cellStyle name="Note 3 2 2 3 2 10 3" xfId="39747"/>
    <cellStyle name="Note 3 2 2 3 2 11" xfId="5068"/>
    <cellStyle name="Note 3 2 2 3 2 11 2" xfId="22660"/>
    <cellStyle name="Note 3 2 2 3 2 11 3" xfId="40148"/>
    <cellStyle name="Note 3 2 2 3 2 12" xfId="5468"/>
    <cellStyle name="Note 3 2 2 3 2 12 2" xfId="23060"/>
    <cellStyle name="Note 3 2 2 3 2 12 3" xfId="40548"/>
    <cellStyle name="Note 3 2 2 3 2 13" xfId="6213"/>
    <cellStyle name="Note 3 2 2 3 2 13 2" xfId="23773"/>
    <cellStyle name="Note 3 2 2 3 2 13 3" xfId="41261"/>
    <cellStyle name="Note 3 2 2 3 2 14" xfId="6814"/>
    <cellStyle name="Note 3 2 2 3 2 14 2" xfId="24374"/>
    <cellStyle name="Note 3 2 2 3 2 14 3" xfId="41862"/>
    <cellStyle name="Note 3 2 2 3 2 15" xfId="7394"/>
    <cellStyle name="Note 3 2 2 3 2 15 2" xfId="24954"/>
    <cellStyle name="Note 3 2 2 3 2 15 3" xfId="42442"/>
    <cellStyle name="Note 3 2 2 3 2 16" xfId="7962"/>
    <cellStyle name="Note 3 2 2 3 2 16 2" xfId="25522"/>
    <cellStyle name="Note 3 2 2 3 2 16 3" xfId="43010"/>
    <cellStyle name="Note 3 2 2 3 2 17" xfId="8530"/>
    <cellStyle name="Note 3 2 2 3 2 17 2" xfId="26090"/>
    <cellStyle name="Note 3 2 2 3 2 17 3" xfId="43578"/>
    <cellStyle name="Note 3 2 2 3 2 18" xfId="9098"/>
    <cellStyle name="Note 3 2 2 3 2 18 2" xfId="26658"/>
    <cellStyle name="Note 3 2 2 3 2 18 3" xfId="44146"/>
    <cellStyle name="Note 3 2 2 3 2 19" xfId="9666"/>
    <cellStyle name="Note 3 2 2 3 2 19 2" xfId="27226"/>
    <cellStyle name="Note 3 2 2 3 2 19 3" xfId="44714"/>
    <cellStyle name="Note 3 2 2 3 2 2" xfId="1243"/>
    <cellStyle name="Note 3 2 2 3 2 2 2" xfId="18835"/>
    <cellStyle name="Note 3 2 2 3 2 2 3" xfId="36323"/>
    <cellStyle name="Note 3 2 2 3 2 20" xfId="10245"/>
    <cellStyle name="Note 3 2 2 3 2 20 2" xfId="27805"/>
    <cellStyle name="Note 3 2 2 3 2 20 3" xfId="45293"/>
    <cellStyle name="Note 3 2 2 3 2 21" xfId="10812"/>
    <cellStyle name="Note 3 2 2 3 2 21 2" xfId="28372"/>
    <cellStyle name="Note 3 2 2 3 2 21 3" xfId="45860"/>
    <cellStyle name="Note 3 2 2 3 2 22" xfId="11322"/>
    <cellStyle name="Note 3 2 2 3 2 22 2" xfId="28882"/>
    <cellStyle name="Note 3 2 2 3 2 22 3" xfId="46370"/>
    <cellStyle name="Note 3 2 2 3 2 23" xfId="11903"/>
    <cellStyle name="Note 3 2 2 3 2 23 2" xfId="29463"/>
    <cellStyle name="Note 3 2 2 3 2 23 3" xfId="46951"/>
    <cellStyle name="Note 3 2 2 3 2 24" xfId="12481"/>
    <cellStyle name="Note 3 2 2 3 2 24 2" xfId="30041"/>
    <cellStyle name="Note 3 2 2 3 2 24 3" xfId="47529"/>
    <cellStyle name="Note 3 2 2 3 2 25" xfId="13057"/>
    <cellStyle name="Note 3 2 2 3 2 25 2" xfId="30617"/>
    <cellStyle name="Note 3 2 2 3 2 25 3" xfId="48105"/>
    <cellStyle name="Note 3 2 2 3 2 26" xfId="13633"/>
    <cellStyle name="Note 3 2 2 3 2 26 2" xfId="31193"/>
    <cellStyle name="Note 3 2 2 3 2 26 3" xfId="48681"/>
    <cellStyle name="Note 3 2 2 3 2 27" xfId="14207"/>
    <cellStyle name="Note 3 2 2 3 2 27 2" xfId="31767"/>
    <cellStyle name="Note 3 2 2 3 2 27 3" xfId="49255"/>
    <cellStyle name="Note 3 2 2 3 2 28" xfId="14763"/>
    <cellStyle name="Note 3 2 2 3 2 28 2" xfId="32323"/>
    <cellStyle name="Note 3 2 2 3 2 28 3" xfId="49811"/>
    <cellStyle name="Note 3 2 2 3 2 29" xfId="15320"/>
    <cellStyle name="Note 3 2 2 3 2 29 2" xfId="32880"/>
    <cellStyle name="Note 3 2 2 3 2 29 3" xfId="50368"/>
    <cellStyle name="Note 3 2 2 3 2 3" xfId="1679"/>
    <cellStyle name="Note 3 2 2 3 2 3 2" xfId="19271"/>
    <cellStyle name="Note 3 2 2 3 2 3 3" xfId="36759"/>
    <cellStyle name="Note 3 2 2 3 2 30" xfId="15878"/>
    <cellStyle name="Note 3 2 2 3 2 30 2" xfId="33438"/>
    <cellStyle name="Note 3 2 2 3 2 30 3" xfId="50926"/>
    <cellStyle name="Note 3 2 2 3 2 31" xfId="16426"/>
    <cellStyle name="Note 3 2 2 3 2 31 2" xfId="33986"/>
    <cellStyle name="Note 3 2 2 3 2 31 3" xfId="51474"/>
    <cellStyle name="Note 3 2 2 3 2 32" xfId="16959"/>
    <cellStyle name="Note 3 2 2 3 2 32 2" xfId="34519"/>
    <cellStyle name="Note 3 2 2 3 2 32 3" xfId="52007"/>
    <cellStyle name="Note 3 2 2 3 2 33" xfId="17480"/>
    <cellStyle name="Note 3 2 2 3 2 33 2" xfId="35040"/>
    <cellStyle name="Note 3 2 2 3 2 33 3" xfId="52528"/>
    <cellStyle name="Note 3 2 2 3 2 34" xfId="18084"/>
    <cellStyle name="Note 3 2 2 3 2 35" xfId="35572"/>
    <cellStyle name="Note 3 2 2 3 2 36" xfId="53298"/>
    <cellStyle name="Note 3 2 2 3 2 37" xfId="53519"/>
    <cellStyle name="Note 3 2 2 3 2 4" xfId="2114"/>
    <cellStyle name="Note 3 2 2 3 2 4 2" xfId="19706"/>
    <cellStyle name="Note 3 2 2 3 2 4 3" xfId="37194"/>
    <cellStyle name="Note 3 2 2 3 2 5" xfId="2550"/>
    <cellStyle name="Note 3 2 2 3 2 5 2" xfId="20142"/>
    <cellStyle name="Note 3 2 2 3 2 5 3" xfId="37630"/>
    <cellStyle name="Note 3 2 2 3 2 6" xfId="1560"/>
    <cellStyle name="Note 3 2 2 3 2 6 2" xfId="19152"/>
    <cellStyle name="Note 3 2 2 3 2 6 3" xfId="36640"/>
    <cellStyle name="Note 3 2 2 3 2 7" xfId="3400"/>
    <cellStyle name="Note 3 2 2 3 2 7 2" xfId="20992"/>
    <cellStyle name="Note 3 2 2 3 2 7 3" xfId="38480"/>
    <cellStyle name="Note 3 2 2 3 2 8" xfId="3825"/>
    <cellStyle name="Note 3 2 2 3 2 8 2" xfId="21417"/>
    <cellStyle name="Note 3 2 2 3 2 8 3" xfId="38905"/>
    <cellStyle name="Note 3 2 2 3 2 9" xfId="4246"/>
    <cellStyle name="Note 3 2 2 3 2 9 2" xfId="21838"/>
    <cellStyle name="Note 3 2 2 3 2 9 3" xfId="39326"/>
    <cellStyle name="Note 3 2 2 3 20" xfId="5763"/>
    <cellStyle name="Note 3 2 2 3 20 2" xfId="23355"/>
    <cellStyle name="Note 3 2 2 3 20 3" xfId="40843"/>
    <cellStyle name="Note 3 2 2 3 21" xfId="5855"/>
    <cellStyle name="Note 3 2 2 3 21 2" xfId="23447"/>
    <cellStyle name="Note 3 2 2 3 21 3" xfId="40935"/>
    <cellStyle name="Note 3 2 2 3 22" xfId="7234"/>
    <cellStyle name="Note 3 2 2 3 22 2" xfId="24794"/>
    <cellStyle name="Note 3 2 2 3 22 3" xfId="42282"/>
    <cellStyle name="Note 3 2 2 3 23" xfId="8348"/>
    <cellStyle name="Note 3 2 2 3 23 2" xfId="25908"/>
    <cellStyle name="Note 3 2 2 3 23 3" xfId="43396"/>
    <cellStyle name="Note 3 2 2 3 24" xfId="6634"/>
    <cellStyle name="Note 3 2 2 3 24 2" xfId="24194"/>
    <cellStyle name="Note 3 2 2 3 24 3" xfId="41682"/>
    <cellStyle name="Note 3 2 2 3 25" xfId="7802"/>
    <cellStyle name="Note 3 2 2 3 25 2" xfId="25362"/>
    <cellStyle name="Note 3 2 2 3 25 3" xfId="42850"/>
    <cellStyle name="Note 3 2 2 3 26" xfId="10064"/>
    <cellStyle name="Note 3 2 2 3 26 2" xfId="27624"/>
    <cellStyle name="Note 3 2 2 3 26 3" xfId="45112"/>
    <cellStyle name="Note 3 2 2 3 27" xfId="11162"/>
    <cellStyle name="Note 3 2 2 3 27 2" xfId="28722"/>
    <cellStyle name="Note 3 2 2 3 27 3" xfId="46210"/>
    <cellStyle name="Note 3 2 2 3 28" xfId="10135"/>
    <cellStyle name="Note 3 2 2 3 28 2" xfId="27695"/>
    <cellStyle name="Note 3 2 2 3 28 3" xfId="45183"/>
    <cellStyle name="Note 3 2 2 3 29" xfId="13311"/>
    <cellStyle name="Note 3 2 2 3 29 2" xfId="30871"/>
    <cellStyle name="Note 3 2 2 3 29 3" xfId="48359"/>
    <cellStyle name="Note 3 2 2 3 3" xfId="870"/>
    <cellStyle name="Note 3 2 2 3 3 10" xfId="4787"/>
    <cellStyle name="Note 3 2 2 3 3 10 2" xfId="22379"/>
    <cellStyle name="Note 3 2 2 3 3 10 3" xfId="39867"/>
    <cellStyle name="Note 3 2 2 3 3 11" xfId="5188"/>
    <cellStyle name="Note 3 2 2 3 3 11 2" xfId="22780"/>
    <cellStyle name="Note 3 2 2 3 3 11 3" xfId="40268"/>
    <cellStyle name="Note 3 2 2 3 3 12" xfId="5588"/>
    <cellStyle name="Note 3 2 2 3 3 12 2" xfId="23180"/>
    <cellStyle name="Note 3 2 2 3 3 12 3" xfId="40668"/>
    <cellStyle name="Note 3 2 2 3 3 13" xfId="6333"/>
    <cellStyle name="Note 3 2 2 3 3 13 2" xfId="23893"/>
    <cellStyle name="Note 3 2 2 3 3 13 3" xfId="41381"/>
    <cellStyle name="Note 3 2 2 3 3 14" xfId="6934"/>
    <cellStyle name="Note 3 2 2 3 3 14 2" xfId="24494"/>
    <cellStyle name="Note 3 2 2 3 3 14 3" xfId="41982"/>
    <cellStyle name="Note 3 2 2 3 3 15" xfId="7514"/>
    <cellStyle name="Note 3 2 2 3 3 15 2" xfId="25074"/>
    <cellStyle name="Note 3 2 2 3 3 15 3" xfId="42562"/>
    <cellStyle name="Note 3 2 2 3 3 16" xfId="8082"/>
    <cellStyle name="Note 3 2 2 3 3 16 2" xfId="25642"/>
    <cellStyle name="Note 3 2 2 3 3 16 3" xfId="43130"/>
    <cellStyle name="Note 3 2 2 3 3 17" xfId="8650"/>
    <cellStyle name="Note 3 2 2 3 3 17 2" xfId="26210"/>
    <cellStyle name="Note 3 2 2 3 3 17 3" xfId="43698"/>
    <cellStyle name="Note 3 2 2 3 3 18" xfId="9218"/>
    <cellStyle name="Note 3 2 2 3 3 18 2" xfId="26778"/>
    <cellStyle name="Note 3 2 2 3 3 18 3" xfId="44266"/>
    <cellStyle name="Note 3 2 2 3 3 19" xfId="9786"/>
    <cellStyle name="Note 3 2 2 3 3 19 2" xfId="27346"/>
    <cellStyle name="Note 3 2 2 3 3 19 3" xfId="44834"/>
    <cellStyle name="Note 3 2 2 3 3 2" xfId="1363"/>
    <cellStyle name="Note 3 2 2 3 3 2 2" xfId="18955"/>
    <cellStyle name="Note 3 2 2 3 3 2 3" xfId="36443"/>
    <cellStyle name="Note 3 2 2 3 3 20" xfId="10365"/>
    <cellStyle name="Note 3 2 2 3 3 20 2" xfId="27925"/>
    <cellStyle name="Note 3 2 2 3 3 20 3" xfId="45413"/>
    <cellStyle name="Note 3 2 2 3 3 21" xfId="10932"/>
    <cellStyle name="Note 3 2 2 3 3 21 2" xfId="28492"/>
    <cellStyle name="Note 3 2 2 3 3 21 3" xfId="45980"/>
    <cellStyle name="Note 3 2 2 3 3 22" xfId="11442"/>
    <cellStyle name="Note 3 2 2 3 3 22 2" xfId="29002"/>
    <cellStyle name="Note 3 2 2 3 3 22 3" xfId="46490"/>
    <cellStyle name="Note 3 2 2 3 3 23" xfId="12023"/>
    <cellStyle name="Note 3 2 2 3 3 23 2" xfId="29583"/>
    <cellStyle name="Note 3 2 2 3 3 23 3" xfId="47071"/>
    <cellStyle name="Note 3 2 2 3 3 24" xfId="12601"/>
    <cellStyle name="Note 3 2 2 3 3 24 2" xfId="30161"/>
    <cellStyle name="Note 3 2 2 3 3 24 3" xfId="47649"/>
    <cellStyle name="Note 3 2 2 3 3 25" xfId="13177"/>
    <cellStyle name="Note 3 2 2 3 3 25 2" xfId="30737"/>
    <cellStyle name="Note 3 2 2 3 3 25 3" xfId="48225"/>
    <cellStyle name="Note 3 2 2 3 3 26" xfId="13753"/>
    <cellStyle name="Note 3 2 2 3 3 26 2" xfId="31313"/>
    <cellStyle name="Note 3 2 2 3 3 26 3" xfId="48801"/>
    <cellStyle name="Note 3 2 2 3 3 27" xfId="14327"/>
    <cellStyle name="Note 3 2 2 3 3 27 2" xfId="31887"/>
    <cellStyle name="Note 3 2 2 3 3 27 3" xfId="49375"/>
    <cellStyle name="Note 3 2 2 3 3 28" xfId="14883"/>
    <cellStyle name="Note 3 2 2 3 3 28 2" xfId="32443"/>
    <cellStyle name="Note 3 2 2 3 3 28 3" xfId="49931"/>
    <cellStyle name="Note 3 2 2 3 3 29" xfId="15440"/>
    <cellStyle name="Note 3 2 2 3 3 29 2" xfId="33000"/>
    <cellStyle name="Note 3 2 2 3 3 29 3" xfId="50488"/>
    <cellStyle name="Note 3 2 2 3 3 3" xfId="1799"/>
    <cellStyle name="Note 3 2 2 3 3 3 2" xfId="19391"/>
    <cellStyle name="Note 3 2 2 3 3 3 3" xfId="36879"/>
    <cellStyle name="Note 3 2 2 3 3 30" xfId="15998"/>
    <cellStyle name="Note 3 2 2 3 3 30 2" xfId="33558"/>
    <cellStyle name="Note 3 2 2 3 3 30 3" xfId="51046"/>
    <cellStyle name="Note 3 2 2 3 3 31" xfId="16546"/>
    <cellStyle name="Note 3 2 2 3 3 31 2" xfId="34106"/>
    <cellStyle name="Note 3 2 2 3 3 31 3" xfId="51594"/>
    <cellStyle name="Note 3 2 2 3 3 32" xfId="17079"/>
    <cellStyle name="Note 3 2 2 3 3 32 2" xfId="34639"/>
    <cellStyle name="Note 3 2 2 3 3 32 3" xfId="52127"/>
    <cellStyle name="Note 3 2 2 3 3 33" xfId="17600"/>
    <cellStyle name="Note 3 2 2 3 3 33 2" xfId="35160"/>
    <cellStyle name="Note 3 2 2 3 3 33 3" xfId="52648"/>
    <cellStyle name="Note 3 2 2 3 3 34" xfId="18204"/>
    <cellStyle name="Note 3 2 2 3 3 35" xfId="35692"/>
    <cellStyle name="Note 3 2 2 3 3 36" xfId="53418"/>
    <cellStyle name="Note 3 2 2 3 3 37" xfId="53152"/>
    <cellStyle name="Note 3 2 2 3 3 4" xfId="2234"/>
    <cellStyle name="Note 3 2 2 3 3 4 2" xfId="19826"/>
    <cellStyle name="Note 3 2 2 3 3 4 3" xfId="37314"/>
    <cellStyle name="Note 3 2 2 3 3 5" xfId="2670"/>
    <cellStyle name="Note 3 2 2 3 3 5 2" xfId="20262"/>
    <cellStyle name="Note 3 2 2 3 3 5 3" xfId="37750"/>
    <cellStyle name="Note 3 2 2 3 3 6" xfId="461"/>
    <cellStyle name="Note 3 2 2 3 3 6 2" xfId="18508"/>
    <cellStyle name="Note 3 2 2 3 3 6 3" xfId="35996"/>
    <cellStyle name="Note 3 2 2 3 3 7" xfId="3520"/>
    <cellStyle name="Note 3 2 2 3 3 7 2" xfId="21112"/>
    <cellStyle name="Note 3 2 2 3 3 7 3" xfId="38600"/>
    <cellStyle name="Note 3 2 2 3 3 8" xfId="3945"/>
    <cellStyle name="Note 3 2 2 3 3 8 2" xfId="21537"/>
    <cellStyle name="Note 3 2 2 3 3 8 3" xfId="39025"/>
    <cellStyle name="Note 3 2 2 3 3 9" xfId="4366"/>
    <cellStyle name="Note 3 2 2 3 3 9 2" xfId="21958"/>
    <cellStyle name="Note 3 2 2 3 3 9 3" xfId="39446"/>
    <cellStyle name="Note 3 2 2 3 30" xfId="8937"/>
    <cellStyle name="Note 3 2 2 3 30 2" xfId="26497"/>
    <cellStyle name="Note 3 2 2 3 30 3" xfId="43985"/>
    <cellStyle name="Note 3 2 2 3 31" xfId="12741"/>
    <cellStyle name="Note 3 2 2 3 31 2" xfId="30301"/>
    <cellStyle name="Note 3 2 2 3 31 3" xfId="47789"/>
    <cellStyle name="Note 3 2 2 3 32" xfId="15005"/>
    <cellStyle name="Note 3 2 2 3 32 2" xfId="32565"/>
    <cellStyle name="Note 3 2 2 3 32 3" xfId="50053"/>
    <cellStyle name="Note 3 2 2 3 33" xfId="9918"/>
    <cellStyle name="Note 3 2 2 3 33 2" xfId="27478"/>
    <cellStyle name="Note 3 2 2 3 33 3" xfId="44966"/>
    <cellStyle name="Note 3 2 2 3 34" xfId="16118"/>
    <cellStyle name="Note 3 2 2 3 34 2" xfId="33678"/>
    <cellStyle name="Note 3 2 2 3 34 3" xfId="51166"/>
    <cellStyle name="Note 3 2 2 3 35" xfId="17768"/>
    <cellStyle name="Note 3 2 2 3 36" xfId="17705"/>
    <cellStyle name="Note 3 2 2 3 37" xfId="53144"/>
    <cellStyle name="Note 3 2 2 3 38" xfId="53618"/>
    <cellStyle name="Note 3 2 2 3 4" xfId="1089"/>
    <cellStyle name="Note 3 2 2 3 4 10" xfId="10661"/>
    <cellStyle name="Note 3 2 2 3 4 10 2" xfId="28221"/>
    <cellStyle name="Note 3 2 2 3 4 10 3" xfId="45709"/>
    <cellStyle name="Note 3 2 2 3 4 11" xfId="11171"/>
    <cellStyle name="Note 3 2 2 3 4 11 2" xfId="28731"/>
    <cellStyle name="Note 3 2 2 3 4 11 3" xfId="46219"/>
    <cellStyle name="Note 3 2 2 3 4 12" xfId="11751"/>
    <cellStyle name="Note 3 2 2 3 4 12 2" xfId="29311"/>
    <cellStyle name="Note 3 2 2 3 4 12 3" xfId="46799"/>
    <cellStyle name="Note 3 2 2 3 4 13" xfId="12329"/>
    <cellStyle name="Note 3 2 2 3 4 13 2" xfId="29889"/>
    <cellStyle name="Note 3 2 2 3 4 13 3" xfId="47377"/>
    <cellStyle name="Note 3 2 2 3 4 14" xfId="12906"/>
    <cellStyle name="Note 3 2 2 3 4 14 2" xfId="30466"/>
    <cellStyle name="Note 3 2 2 3 4 14 3" xfId="47954"/>
    <cellStyle name="Note 3 2 2 3 4 15" xfId="13482"/>
    <cellStyle name="Note 3 2 2 3 4 15 2" xfId="31042"/>
    <cellStyle name="Note 3 2 2 3 4 15 3" xfId="48530"/>
    <cellStyle name="Note 3 2 2 3 4 16" xfId="14056"/>
    <cellStyle name="Note 3 2 2 3 4 16 2" xfId="31616"/>
    <cellStyle name="Note 3 2 2 3 4 16 3" xfId="49104"/>
    <cellStyle name="Note 3 2 2 3 4 17" xfId="14615"/>
    <cellStyle name="Note 3 2 2 3 4 17 2" xfId="32175"/>
    <cellStyle name="Note 3 2 2 3 4 17 3" xfId="49663"/>
    <cellStyle name="Note 3 2 2 3 4 18" xfId="15170"/>
    <cellStyle name="Note 3 2 2 3 4 18 2" xfId="32730"/>
    <cellStyle name="Note 3 2 2 3 4 18 3" xfId="50218"/>
    <cellStyle name="Note 3 2 2 3 4 19" xfId="15734"/>
    <cellStyle name="Note 3 2 2 3 4 19 2" xfId="33294"/>
    <cellStyle name="Note 3 2 2 3 4 19 3" xfId="50782"/>
    <cellStyle name="Note 3 2 2 3 4 2" xfId="6061"/>
    <cellStyle name="Note 3 2 2 3 4 2 2" xfId="23636"/>
    <cellStyle name="Note 3 2 2 3 4 2 3" xfId="41124"/>
    <cellStyle name="Note 3 2 2 3 4 20" xfId="16280"/>
    <cellStyle name="Note 3 2 2 3 4 20 2" xfId="33840"/>
    <cellStyle name="Note 3 2 2 3 4 20 3" xfId="51328"/>
    <cellStyle name="Note 3 2 2 3 4 21" xfId="16822"/>
    <cellStyle name="Note 3 2 2 3 4 21 2" xfId="34382"/>
    <cellStyle name="Note 3 2 2 3 4 21 3" xfId="51870"/>
    <cellStyle name="Note 3 2 2 3 4 22" xfId="17343"/>
    <cellStyle name="Note 3 2 2 3 4 22 2" xfId="34903"/>
    <cellStyle name="Note 3 2 2 3 4 22 3" xfId="52391"/>
    <cellStyle name="Note 3 2 2 3 4 23" xfId="17947"/>
    <cellStyle name="Note 3 2 2 3 4 24" xfId="35435"/>
    <cellStyle name="Note 3 2 2 3 4 3" xfId="6662"/>
    <cellStyle name="Note 3 2 2 3 4 3 2" xfId="24222"/>
    <cellStyle name="Note 3 2 2 3 4 3 3" xfId="41710"/>
    <cellStyle name="Note 3 2 2 3 4 4" xfId="7242"/>
    <cellStyle name="Note 3 2 2 3 4 4 2" xfId="24802"/>
    <cellStyle name="Note 3 2 2 3 4 4 3" xfId="42290"/>
    <cellStyle name="Note 3 2 2 3 4 5" xfId="7810"/>
    <cellStyle name="Note 3 2 2 3 4 5 2" xfId="25370"/>
    <cellStyle name="Note 3 2 2 3 4 5 3" xfId="42858"/>
    <cellStyle name="Note 3 2 2 3 4 6" xfId="8378"/>
    <cellStyle name="Note 3 2 2 3 4 6 2" xfId="25938"/>
    <cellStyle name="Note 3 2 2 3 4 6 3" xfId="43426"/>
    <cellStyle name="Note 3 2 2 3 4 7" xfId="8946"/>
    <cellStyle name="Note 3 2 2 3 4 7 2" xfId="26506"/>
    <cellStyle name="Note 3 2 2 3 4 7 3" xfId="43994"/>
    <cellStyle name="Note 3 2 2 3 4 8" xfId="9514"/>
    <cellStyle name="Note 3 2 2 3 4 8 2" xfId="27074"/>
    <cellStyle name="Note 3 2 2 3 4 8 3" xfId="44562"/>
    <cellStyle name="Note 3 2 2 3 4 9" xfId="10093"/>
    <cellStyle name="Note 3 2 2 3 4 9 2" xfId="27653"/>
    <cellStyle name="Note 3 2 2 3 4 9 3" xfId="45141"/>
    <cellStyle name="Note 3 2 2 3 5" xfId="1525"/>
    <cellStyle name="Note 3 2 2 3 5 2" xfId="19117"/>
    <cellStyle name="Note 3 2 2 3 5 3" xfId="36605"/>
    <cellStyle name="Note 3 2 2 3 6" xfId="1961"/>
    <cellStyle name="Note 3 2 2 3 6 2" xfId="19553"/>
    <cellStyle name="Note 3 2 2 3 6 3" xfId="37041"/>
    <cellStyle name="Note 3 2 2 3 7" xfId="2396"/>
    <cellStyle name="Note 3 2 2 3 7 2" xfId="19988"/>
    <cellStyle name="Note 3 2 2 3 7 3" xfId="37476"/>
    <cellStyle name="Note 3 2 2 3 8" xfId="2978"/>
    <cellStyle name="Note 3 2 2 3 8 2" xfId="20570"/>
    <cellStyle name="Note 3 2 2 3 8 3" xfId="38058"/>
    <cellStyle name="Note 3 2 2 3 9" xfId="3248"/>
    <cellStyle name="Note 3 2 2 3 9 2" xfId="20840"/>
    <cellStyle name="Note 3 2 2 3 9 3" xfId="38328"/>
    <cellStyle name="Note 3 2 2 30" xfId="10129"/>
    <cellStyle name="Note 3 2 2 30 2" xfId="27689"/>
    <cellStyle name="Note 3 2 2 30 3" xfId="45177"/>
    <cellStyle name="Note 3 2 2 31" xfId="11571"/>
    <cellStyle name="Note 3 2 2 31 2" xfId="29131"/>
    <cellStyle name="Note 3 2 2 31 3" xfId="46619"/>
    <cellStyle name="Note 3 2 2 32" xfId="13473"/>
    <cellStyle name="Note 3 2 2 32 2" xfId="31033"/>
    <cellStyle name="Note 3 2 2 32 3" xfId="48521"/>
    <cellStyle name="Note 3 2 2 33" xfId="13854"/>
    <cellStyle name="Note 3 2 2 33 2" xfId="31414"/>
    <cellStyle name="Note 3 2 2 33 3" xfId="48902"/>
    <cellStyle name="Note 3 2 2 34" xfId="14647"/>
    <cellStyle name="Note 3 2 2 34 2" xfId="32207"/>
    <cellStyle name="Note 3 2 2 34 3" xfId="49695"/>
    <cellStyle name="Note 3 2 2 35" xfId="15161"/>
    <cellStyle name="Note 3 2 2 35 2" xfId="32721"/>
    <cellStyle name="Note 3 2 2 35 3" xfId="50209"/>
    <cellStyle name="Note 3 2 2 36" xfId="15764"/>
    <cellStyle name="Note 3 2 2 36 2" xfId="33324"/>
    <cellStyle name="Note 3 2 2 36 3" xfId="50812"/>
    <cellStyle name="Note 3 2 2 37" xfId="16271"/>
    <cellStyle name="Note 3 2 2 37 2" xfId="33831"/>
    <cellStyle name="Note 3 2 2 37 3" xfId="51319"/>
    <cellStyle name="Note 3 2 2 38" xfId="17744"/>
    <cellStyle name="Note 3 2 2 39" xfId="17729"/>
    <cellStyle name="Note 3 2 2 4" xfId="726"/>
    <cellStyle name="Note 3 2 2 4 10" xfId="4643"/>
    <cellStyle name="Note 3 2 2 4 10 2" xfId="22235"/>
    <cellStyle name="Note 3 2 2 4 10 3" xfId="39723"/>
    <cellStyle name="Note 3 2 2 4 11" xfId="5044"/>
    <cellStyle name="Note 3 2 2 4 11 2" xfId="22636"/>
    <cellStyle name="Note 3 2 2 4 11 3" xfId="40124"/>
    <cellStyle name="Note 3 2 2 4 12" xfId="5444"/>
    <cellStyle name="Note 3 2 2 4 12 2" xfId="23036"/>
    <cellStyle name="Note 3 2 2 4 12 3" xfId="40524"/>
    <cellStyle name="Note 3 2 2 4 13" xfId="6189"/>
    <cellStyle name="Note 3 2 2 4 13 2" xfId="23749"/>
    <cellStyle name="Note 3 2 2 4 13 3" xfId="41237"/>
    <cellStyle name="Note 3 2 2 4 14" xfId="6790"/>
    <cellStyle name="Note 3 2 2 4 14 2" xfId="24350"/>
    <cellStyle name="Note 3 2 2 4 14 3" xfId="41838"/>
    <cellStyle name="Note 3 2 2 4 15" xfId="7370"/>
    <cellStyle name="Note 3 2 2 4 15 2" xfId="24930"/>
    <cellStyle name="Note 3 2 2 4 15 3" xfId="42418"/>
    <cellStyle name="Note 3 2 2 4 16" xfId="7938"/>
    <cellStyle name="Note 3 2 2 4 16 2" xfId="25498"/>
    <cellStyle name="Note 3 2 2 4 16 3" xfId="42986"/>
    <cellStyle name="Note 3 2 2 4 17" xfId="8506"/>
    <cellStyle name="Note 3 2 2 4 17 2" xfId="26066"/>
    <cellStyle name="Note 3 2 2 4 17 3" xfId="43554"/>
    <cellStyle name="Note 3 2 2 4 18" xfId="9074"/>
    <cellStyle name="Note 3 2 2 4 18 2" xfId="26634"/>
    <cellStyle name="Note 3 2 2 4 18 3" xfId="44122"/>
    <cellStyle name="Note 3 2 2 4 19" xfId="9642"/>
    <cellStyle name="Note 3 2 2 4 19 2" xfId="27202"/>
    <cellStyle name="Note 3 2 2 4 19 3" xfId="44690"/>
    <cellStyle name="Note 3 2 2 4 2" xfId="1219"/>
    <cellStyle name="Note 3 2 2 4 2 2" xfId="18811"/>
    <cellStyle name="Note 3 2 2 4 2 3" xfId="36299"/>
    <cellStyle name="Note 3 2 2 4 20" xfId="10221"/>
    <cellStyle name="Note 3 2 2 4 20 2" xfId="27781"/>
    <cellStyle name="Note 3 2 2 4 20 3" xfId="45269"/>
    <cellStyle name="Note 3 2 2 4 21" xfId="10788"/>
    <cellStyle name="Note 3 2 2 4 21 2" xfId="28348"/>
    <cellStyle name="Note 3 2 2 4 21 3" xfId="45836"/>
    <cellStyle name="Note 3 2 2 4 22" xfId="11298"/>
    <cellStyle name="Note 3 2 2 4 22 2" xfId="28858"/>
    <cellStyle name="Note 3 2 2 4 22 3" xfId="46346"/>
    <cellStyle name="Note 3 2 2 4 23" xfId="11879"/>
    <cellStyle name="Note 3 2 2 4 23 2" xfId="29439"/>
    <cellStyle name="Note 3 2 2 4 23 3" xfId="46927"/>
    <cellStyle name="Note 3 2 2 4 24" xfId="12457"/>
    <cellStyle name="Note 3 2 2 4 24 2" xfId="30017"/>
    <cellStyle name="Note 3 2 2 4 24 3" xfId="47505"/>
    <cellStyle name="Note 3 2 2 4 25" xfId="13033"/>
    <cellStyle name="Note 3 2 2 4 25 2" xfId="30593"/>
    <cellStyle name="Note 3 2 2 4 25 3" xfId="48081"/>
    <cellStyle name="Note 3 2 2 4 26" xfId="13609"/>
    <cellStyle name="Note 3 2 2 4 26 2" xfId="31169"/>
    <cellStyle name="Note 3 2 2 4 26 3" xfId="48657"/>
    <cellStyle name="Note 3 2 2 4 27" xfId="14183"/>
    <cellStyle name="Note 3 2 2 4 27 2" xfId="31743"/>
    <cellStyle name="Note 3 2 2 4 27 3" xfId="49231"/>
    <cellStyle name="Note 3 2 2 4 28" xfId="14739"/>
    <cellStyle name="Note 3 2 2 4 28 2" xfId="32299"/>
    <cellStyle name="Note 3 2 2 4 28 3" xfId="49787"/>
    <cellStyle name="Note 3 2 2 4 29" xfId="15296"/>
    <cellStyle name="Note 3 2 2 4 29 2" xfId="32856"/>
    <cellStyle name="Note 3 2 2 4 29 3" xfId="50344"/>
    <cellStyle name="Note 3 2 2 4 3" xfId="1655"/>
    <cellStyle name="Note 3 2 2 4 3 2" xfId="19247"/>
    <cellStyle name="Note 3 2 2 4 3 3" xfId="36735"/>
    <cellStyle name="Note 3 2 2 4 30" xfId="15854"/>
    <cellStyle name="Note 3 2 2 4 30 2" xfId="33414"/>
    <cellStyle name="Note 3 2 2 4 30 3" xfId="50902"/>
    <cellStyle name="Note 3 2 2 4 31" xfId="16402"/>
    <cellStyle name="Note 3 2 2 4 31 2" xfId="33962"/>
    <cellStyle name="Note 3 2 2 4 31 3" xfId="51450"/>
    <cellStyle name="Note 3 2 2 4 32" xfId="16935"/>
    <cellStyle name="Note 3 2 2 4 32 2" xfId="34495"/>
    <cellStyle name="Note 3 2 2 4 32 3" xfId="51983"/>
    <cellStyle name="Note 3 2 2 4 33" xfId="17456"/>
    <cellStyle name="Note 3 2 2 4 33 2" xfId="35016"/>
    <cellStyle name="Note 3 2 2 4 33 3" xfId="52504"/>
    <cellStyle name="Note 3 2 2 4 34" xfId="18060"/>
    <cellStyle name="Note 3 2 2 4 35" xfId="35548"/>
    <cellStyle name="Note 3 2 2 4 36" xfId="53274"/>
    <cellStyle name="Note 3 2 2 4 37" xfId="53749"/>
    <cellStyle name="Note 3 2 2 4 4" xfId="2090"/>
    <cellStyle name="Note 3 2 2 4 4 2" xfId="19682"/>
    <cellStyle name="Note 3 2 2 4 4 3" xfId="37170"/>
    <cellStyle name="Note 3 2 2 4 5" xfId="2526"/>
    <cellStyle name="Note 3 2 2 4 5 2" xfId="20118"/>
    <cellStyle name="Note 3 2 2 4 5 3" xfId="37606"/>
    <cellStyle name="Note 3 2 2 4 6" xfId="2806"/>
    <cellStyle name="Note 3 2 2 4 6 2" xfId="20398"/>
    <cellStyle name="Note 3 2 2 4 6 3" xfId="37886"/>
    <cellStyle name="Note 3 2 2 4 7" xfId="3376"/>
    <cellStyle name="Note 3 2 2 4 7 2" xfId="20968"/>
    <cellStyle name="Note 3 2 2 4 7 3" xfId="38456"/>
    <cellStyle name="Note 3 2 2 4 8" xfId="3801"/>
    <cellStyle name="Note 3 2 2 4 8 2" xfId="21393"/>
    <cellStyle name="Note 3 2 2 4 8 3" xfId="38881"/>
    <cellStyle name="Note 3 2 2 4 9" xfId="4222"/>
    <cellStyle name="Note 3 2 2 4 9 2" xfId="21814"/>
    <cellStyle name="Note 3 2 2 4 9 3" xfId="39302"/>
    <cellStyle name="Note 3 2 2 40" xfId="52844"/>
    <cellStyle name="Note 3 2 2 41" xfId="52871"/>
    <cellStyle name="Note 3 2 2 42" xfId="52861"/>
    <cellStyle name="Note 3 2 2 43" xfId="52905"/>
    <cellStyle name="Note 3 2 2 44" xfId="52925"/>
    <cellStyle name="Note 3 2 2 45" xfId="52940"/>
    <cellStyle name="Note 3 2 2 46" xfId="52952"/>
    <cellStyle name="Note 3 2 2 47" xfId="52964"/>
    <cellStyle name="Note 3 2 2 48" xfId="53107"/>
    <cellStyle name="Note 3 2 2 49" xfId="53726"/>
    <cellStyle name="Note 3 2 2 5" xfId="514"/>
    <cellStyle name="Note 3 2 2 5 10" xfId="3709"/>
    <cellStyle name="Note 3 2 2 5 10 2" xfId="21301"/>
    <cellStyle name="Note 3 2 2 5 10 3" xfId="38789"/>
    <cellStyle name="Note 3 2 2 5 11" xfId="4130"/>
    <cellStyle name="Note 3 2 2 5 11 2" xfId="21722"/>
    <cellStyle name="Note 3 2 2 5 11 3" xfId="39210"/>
    <cellStyle name="Note 3 2 2 5 12" xfId="4551"/>
    <cellStyle name="Note 3 2 2 5 12 2" xfId="22143"/>
    <cellStyle name="Note 3 2 2 5 12 3" xfId="39631"/>
    <cellStyle name="Note 3 2 2 5 13" xfId="5980"/>
    <cellStyle name="Note 3 2 2 5 13 2" xfId="23572"/>
    <cellStyle name="Note 3 2 2 5 13 3" xfId="41060"/>
    <cellStyle name="Note 3 2 2 5 14" xfId="6581"/>
    <cellStyle name="Note 3 2 2 5 14 2" xfId="24141"/>
    <cellStyle name="Note 3 2 2 5 14 3" xfId="41629"/>
    <cellStyle name="Note 3 2 2 5 15" xfId="7161"/>
    <cellStyle name="Note 3 2 2 5 15 2" xfId="24721"/>
    <cellStyle name="Note 3 2 2 5 15 3" xfId="42209"/>
    <cellStyle name="Note 3 2 2 5 16" xfId="7729"/>
    <cellStyle name="Note 3 2 2 5 16 2" xfId="25289"/>
    <cellStyle name="Note 3 2 2 5 16 3" xfId="42777"/>
    <cellStyle name="Note 3 2 2 5 17" xfId="8297"/>
    <cellStyle name="Note 3 2 2 5 17 2" xfId="25857"/>
    <cellStyle name="Note 3 2 2 5 17 3" xfId="43345"/>
    <cellStyle name="Note 3 2 2 5 18" xfId="8865"/>
    <cellStyle name="Note 3 2 2 5 18 2" xfId="26425"/>
    <cellStyle name="Note 3 2 2 5 18 3" xfId="43913"/>
    <cellStyle name="Note 3 2 2 5 19" xfId="9433"/>
    <cellStyle name="Note 3 2 2 5 19 2" xfId="26993"/>
    <cellStyle name="Note 3 2 2 5 19 3" xfId="44481"/>
    <cellStyle name="Note 3 2 2 5 2" xfId="1007"/>
    <cellStyle name="Note 3 2 2 5 2 2" xfId="18623"/>
    <cellStyle name="Note 3 2 2 5 2 3" xfId="36111"/>
    <cellStyle name="Note 3 2 2 5 20" xfId="10013"/>
    <cellStyle name="Note 3 2 2 5 20 2" xfId="27573"/>
    <cellStyle name="Note 3 2 2 5 20 3" xfId="45061"/>
    <cellStyle name="Note 3 2 2 5 21" xfId="10580"/>
    <cellStyle name="Note 3 2 2 5 21 2" xfId="28140"/>
    <cellStyle name="Note 3 2 2 5 21 3" xfId="45628"/>
    <cellStyle name="Note 3 2 2 5 22" xfId="11091"/>
    <cellStyle name="Note 3 2 2 5 22 2" xfId="28651"/>
    <cellStyle name="Note 3 2 2 5 22 3" xfId="46139"/>
    <cellStyle name="Note 3 2 2 5 23" xfId="11670"/>
    <cellStyle name="Note 3 2 2 5 23 2" xfId="29230"/>
    <cellStyle name="Note 3 2 2 5 23 3" xfId="46718"/>
    <cellStyle name="Note 3 2 2 5 24" xfId="12248"/>
    <cellStyle name="Note 3 2 2 5 24 2" xfId="29808"/>
    <cellStyle name="Note 3 2 2 5 24 3" xfId="47296"/>
    <cellStyle name="Note 3 2 2 5 25" xfId="12827"/>
    <cellStyle name="Note 3 2 2 5 25 2" xfId="30387"/>
    <cellStyle name="Note 3 2 2 5 25 3" xfId="47875"/>
    <cellStyle name="Note 3 2 2 5 26" xfId="13403"/>
    <cellStyle name="Note 3 2 2 5 26 2" xfId="30963"/>
    <cellStyle name="Note 3 2 2 5 26 3" xfId="48451"/>
    <cellStyle name="Note 3 2 2 5 27" xfId="13980"/>
    <cellStyle name="Note 3 2 2 5 27 2" xfId="31540"/>
    <cellStyle name="Note 3 2 2 5 27 3" xfId="49028"/>
    <cellStyle name="Note 3 2 2 5 28" xfId="14540"/>
    <cellStyle name="Note 3 2 2 5 28 2" xfId="32100"/>
    <cellStyle name="Note 3 2 2 5 28 3" xfId="49588"/>
    <cellStyle name="Note 3 2 2 5 29" xfId="15095"/>
    <cellStyle name="Note 3 2 2 5 29 2" xfId="32655"/>
    <cellStyle name="Note 3 2 2 5 29 3" xfId="50143"/>
    <cellStyle name="Note 3 2 2 5 3" xfId="481"/>
    <cellStyle name="Note 3 2 2 5 3 2" xfId="18528"/>
    <cellStyle name="Note 3 2 2 5 3 3" xfId="36016"/>
    <cellStyle name="Note 3 2 2 5 30" xfId="15660"/>
    <cellStyle name="Note 3 2 2 5 30 2" xfId="33220"/>
    <cellStyle name="Note 3 2 2 5 30 3" xfId="50708"/>
    <cellStyle name="Note 3 2 2 5 31" xfId="16207"/>
    <cellStyle name="Note 3 2 2 5 31 2" xfId="33767"/>
    <cellStyle name="Note 3 2 2 5 31 3" xfId="51255"/>
    <cellStyle name="Note 3 2 2 5 32" xfId="16758"/>
    <cellStyle name="Note 3 2 2 5 32 2" xfId="34318"/>
    <cellStyle name="Note 3 2 2 5 32 3" xfId="51806"/>
    <cellStyle name="Note 3 2 2 5 33" xfId="17279"/>
    <cellStyle name="Note 3 2 2 5 33 2" xfId="34839"/>
    <cellStyle name="Note 3 2 2 5 33 3" xfId="52327"/>
    <cellStyle name="Note 3 2 2 5 34" xfId="17883"/>
    <cellStyle name="Note 3 2 2 5 35" xfId="35371"/>
    <cellStyle name="Note 3 2 2 5 36" xfId="53061"/>
    <cellStyle name="Note 3 2 2 5 37" xfId="53639"/>
    <cellStyle name="Note 3 2 2 5 4" xfId="1127"/>
    <cellStyle name="Note 3 2 2 5 4 2" xfId="18719"/>
    <cellStyle name="Note 3 2 2 5 4 3" xfId="36207"/>
    <cellStyle name="Note 3 2 2 5 5" xfId="1563"/>
    <cellStyle name="Note 3 2 2 5 5 2" xfId="19155"/>
    <cellStyle name="Note 3 2 2 5 5 3" xfId="36643"/>
    <cellStyle name="Note 3 2 2 5 6" xfId="3165"/>
    <cellStyle name="Note 3 2 2 5 6 2" xfId="20757"/>
    <cellStyle name="Note 3 2 2 5 6 3" xfId="38245"/>
    <cellStyle name="Note 3 2 2 5 7" xfId="3041"/>
    <cellStyle name="Note 3 2 2 5 7 2" xfId="20633"/>
    <cellStyle name="Note 3 2 2 5 7 3" xfId="38121"/>
    <cellStyle name="Note 3 2 2 5 8" xfId="3024"/>
    <cellStyle name="Note 3 2 2 5 8 2" xfId="20616"/>
    <cellStyle name="Note 3 2 2 5 8 3" xfId="38104"/>
    <cellStyle name="Note 3 2 2 5 9" xfId="3284"/>
    <cellStyle name="Note 3 2 2 5 9 2" xfId="20876"/>
    <cellStyle name="Note 3 2 2 5 9 3" xfId="38364"/>
    <cellStyle name="Note 3 2 2 6" xfId="559"/>
    <cellStyle name="Note 3 2 2 6 10" xfId="10625"/>
    <cellStyle name="Note 3 2 2 6 10 2" xfId="28185"/>
    <cellStyle name="Note 3 2 2 6 10 3" xfId="45673"/>
    <cellStyle name="Note 3 2 2 6 11" xfId="11136"/>
    <cellStyle name="Note 3 2 2 6 11 2" xfId="28696"/>
    <cellStyle name="Note 3 2 2 6 11 3" xfId="46184"/>
    <cellStyle name="Note 3 2 2 6 12" xfId="11715"/>
    <cellStyle name="Note 3 2 2 6 12 2" xfId="29275"/>
    <cellStyle name="Note 3 2 2 6 12 3" xfId="46763"/>
    <cellStyle name="Note 3 2 2 6 13" xfId="12293"/>
    <cellStyle name="Note 3 2 2 6 13 2" xfId="29853"/>
    <cellStyle name="Note 3 2 2 6 13 3" xfId="47341"/>
    <cellStyle name="Note 3 2 2 6 14" xfId="12872"/>
    <cellStyle name="Note 3 2 2 6 14 2" xfId="30432"/>
    <cellStyle name="Note 3 2 2 6 14 3" xfId="47920"/>
    <cellStyle name="Note 3 2 2 6 15" xfId="13448"/>
    <cellStyle name="Note 3 2 2 6 15 2" xfId="31008"/>
    <cellStyle name="Note 3 2 2 6 15 3" xfId="48496"/>
    <cellStyle name="Note 3 2 2 6 16" xfId="14025"/>
    <cellStyle name="Note 3 2 2 6 16 2" xfId="31585"/>
    <cellStyle name="Note 3 2 2 6 16 3" xfId="49073"/>
    <cellStyle name="Note 3 2 2 6 17" xfId="14583"/>
    <cellStyle name="Note 3 2 2 6 17 2" xfId="32143"/>
    <cellStyle name="Note 3 2 2 6 17 3" xfId="49631"/>
    <cellStyle name="Note 3 2 2 6 18" xfId="15139"/>
    <cellStyle name="Note 3 2 2 6 18 2" xfId="32699"/>
    <cellStyle name="Note 3 2 2 6 18 3" xfId="50187"/>
    <cellStyle name="Note 3 2 2 6 19" xfId="15703"/>
    <cellStyle name="Note 3 2 2 6 19 2" xfId="33263"/>
    <cellStyle name="Note 3 2 2 6 19 3" xfId="50751"/>
    <cellStyle name="Note 3 2 2 6 2" xfId="6025"/>
    <cellStyle name="Note 3 2 2 6 2 2" xfId="23612"/>
    <cellStyle name="Note 3 2 2 6 2 3" xfId="41100"/>
    <cellStyle name="Note 3 2 2 6 20" xfId="16250"/>
    <cellStyle name="Note 3 2 2 6 20 2" xfId="33810"/>
    <cellStyle name="Note 3 2 2 6 20 3" xfId="51298"/>
    <cellStyle name="Note 3 2 2 6 21" xfId="16798"/>
    <cellStyle name="Note 3 2 2 6 21 2" xfId="34358"/>
    <cellStyle name="Note 3 2 2 6 21 3" xfId="51846"/>
    <cellStyle name="Note 3 2 2 6 22" xfId="17319"/>
    <cellStyle name="Note 3 2 2 6 22 2" xfId="34879"/>
    <cellStyle name="Note 3 2 2 6 22 3" xfId="52367"/>
    <cellStyle name="Note 3 2 2 6 23" xfId="17923"/>
    <cellStyle name="Note 3 2 2 6 24" xfId="35411"/>
    <cellStyle name="Note 3 2 2 6 3" xfId="6626"/>
    <cellStyle name="Note 3 2 2 6 3 2" xfId="24186"/>
    <cellStyle name="Note 3 2 2 6 3 3" xfId="41674"/>
    <cellStyle name="Note 3 2 2 6 4" xfId="7206"/>
    <cellStyle name="Note 3 2 2 6 4 2" xfId="24766"/>
    <cellStyle name="Note 3 2 2 6 4 3" xfId="42254"/>
    <cellStyle name="Note 3 2 2 6 5" xfId="7774"/>
    <cellStyle name="Note 3 2 2 6 5 2" xfId="25334"/>
    <cellStyle name="Note 3 2 2 6 5 3" xfId="42822"/>
    <cellStyle name="Note 3 2 2 6 6" xfId="8342"/>
    <cellStyle name="Note 3 2 2 6 6 2" xfId="25902"/>
    <cellStyle name="Note 3 2 2 6 6 3" xfId="43390"/>
    <cellStyle name="Note 3 2 2 6 7" xfId="8910"/>
    <cellStyle name="Note 3 2 2 6 7 2" xfId="26470"/>
    <cellStyle name="Note 3 2 2 6 7 3" xfId="43958"/>
    <cellStyle name="Note 3 2 2 6 8" xfId="9478"/>
    <cellStyle name="Note 3 2 2 6 8 2" xfId="27038"/>
    <cellStyle name="Note 3 2 2 6 8 3" xfId="44526"/>
    <cellStyle name="Note 3 2 2 6 9" xfId="10058"/>
    <cellStyle name="Note 3 2 2 6 9 2" xfId="27618"/>
    <cellStyle name="Note 3 2 2 6 9 3" xfId="45106"/>
    <cellStyle name="Note 3 2 2 7" xfId="1053"/>
    <cellStyle name="Note 3 2 2 7 2" xfId="18669"/>
    <cellStyle name="Note 3 2 2 7 3" xfId="36157"/>
    <cellStyle name="Note 3 2 2 8" xfId="1488"/>
    <cellStyle name="Note 3 2 2 8 2" xfId="19080"/>
    <cellStyle name="Note 3 2 2 8 3" xfId="36568"/>
    <cellStyle name="Note 3 2 2 9" xfId="1924"/>
    <cellStyle name="Note 3 2 2 9 2" xfId="19516"/>
    <cellStyle name="Note 3 2 2 9 3" xfId="37004"/>
    <cellStyle name="Note 3 2 20" xfId="380"/>
    <cellStyle name="Note 3 2 20 2" xfId="18427"/>
    <cellStyle name="Note 3 2 20 3" xfId="35915"/>
    <cellStyle name="Note 3 2 21" xfId="344"/>
    <cellStyle name="Note 3 2 21 2" xfId="18391"/>
    <cellStyle name="Note 3 2 21 3" xfId="35879"/>
    <cellStyle name="Note 3 2 22" xfId="374"/>
    <cellStyle name="Note 3 2 22 2" xfId="18421"/>
    <cellStyle name="Note 3 2 22 3" xfId="35909"/>
    <cellStyle name="Note 3 2 23" xfId="350"/>
    <cellStyle name="Note 3 2 23 2" xfId="18397"/>
    <cellStyle name="Note 3 2 23 3" xfId="35885"/>
    <cellStyle name="Note 3 2 24" xfId="371"/>
    <cellStyle name="Note 3 2 24 2" xfId="18418"/>
    <cellStyle name="Note 3 2 24 3" xfId="35906"/>
    <cellStyle name="Note 3 2 25" xfId="352"/>
    <cellStyle name="Note 3 2 25 2" xfId="18399"/>
    <cellStyle name="Note 3 2 25 3" xfId="35887"/>
    <cellStyle name="Note 3 2 26" xfId="425"/>
    <cellStyle name="Note 3 2 26 2" xfId="18472"/>
    <cellStyle name="Note 3 2 26 3" xfId="35960"/>
    <cellStyle name="Note 3 2 27" xfId="418"/>
    <cellStyle name="Note 3 2 27 2" xfId="18465"/>
    <cellStyle name="Note 3 2 27 3" xfId="35953"/>
    <cellStyle name="Note 3 2 28" xfId="992"/>
    <cellStyle name="Note 3 2 28 2" xfId="18608"/>
    <cellStyle name="Note 3 2 28 3" xfId="36096"/>
    <cellStyle name="Note 3 2 29" xfId="466"/>
    <cellStyle name="Note 3 2 29 2" xfId="18513"/>
    <cellStyle name="Note 3 2 29 3" xfId="36001"/>
    <cellStyle name="Note 3 2 3" xfId="131"/>
    <cellStyle name="Note 3 2 3 10" xfId="3264"/>
    <cellStyle name="Note 3 2 3 10 2" xfId="20856"/>
    <cellStyle name="Note 3 2 3 10 3" xfId="38344"/>
    <cellStyle name="Note 3 2 3 11" xfId="3690"/>
    <cellStyle name="Note 3 2 3 11 2" xfId="21282"/>
    <cellStyle name="Note 3 2 3 11 3" xfId="38770"/>
    <cellStyle name="Note 3 2 3 12" xfId="4111"/>
    <cellStyle name="Note 3 2 3 12 2" xfId="21703"/>
    <cellStyle name="Note 3 2 3 12 3" xfId="39191"/>
    <cellStyle name="Note 3 2 3 13" xfId="4532"/>
    <cellStyle name="Note 3 2 3 13 2" xfId="22124"/>
    <cellStyle name="Note 3 2 3 13 3" xfId="39612"/>
    <cellStyle name="Note 3 2 3 14" xfId="4943"/>
    <cellStyle name="Note 3 2 3 14 2" xfId="22535"/>
    <cellStyle name="Note 3 2 3 14 3" xfId="40023"/>
    <cellStyle name="Note 3 2 3 15" xfId="5343"/>
    <cellStyle name="Note 3 2 3 15 2" xfId="22935"/>
    <cellStyle name="Note 3 2 3 15 3" xfId="40423"/>
    <cellStyle name="Note 3 2 3 16" xfId="5864"/>
    <cellStyle name="Note 3 2 3 16 2" xfId="23456"/>
    <cellStyle name="Note 3 2 3 16 3" xfId="40944"/>
    <cellStyle name="Note 3 2 3 17" xfId="6463"/>
    <cellStyle name="Note 3 2 3 17 2" xfId="24023"/>
    <cellStyle name="Note 3 2 3 17 3" xfId="41511"/>
    <cellStyle name="Note 3 2 3 18" xfId="7043"/>
    <cellStyle name="Note 3 2 3 18 2" xfId="24603"/>
    <cellStyle name="Note 3 2 3 18 3" xfId="42091"/>
    <cellStyle name="Note 3 2 3 19" xfId="6637"/>
    <cellStyle name="Note 3 2 3 19 2" xfId="24197"/>
    <cellStyle name="Note 3 2 3 19 3" xfId="41685"/>
    <cellStyle name="Note 3 2 3 2" xfId="762"/>
    <cellStyle name="Note 3 2 3 2 10" xfId="4679"/>
    <cellStyle name="Note 3 2 3 2 10 2" xfId="22271"/>
    <cellStyle name="Note 3 2 3 2 10 3" xfId="39759"/>
    <cellStyle name="Note 3 2 3 2 11" xfId="5080"/>
    <cellStyle name="Note 3 2 3 2 11 2" xfId="22672"/>
    <cellStyle name="Note 3 2 3 2 11 3" xfId="40160"/>
    <cellStyle name="Note 3 2 3 2 12" xfId="5480"/>
    <cellStyle name="Note 3 2 3 2 12 2" xfId="23072"/>
    <cellStyle name="Note 3 2 3 2 12 3" xfId="40560"/>
    <cellStyle name="Note 3 2 3 2 13" xfId="6225"/>
    <cellStyle name="Note 3 2 3 2 13 2" xfId="23785"/>
    <cellStyle name="Note 3 2 3 2 13 3" xfId="41273"/>
    <cellStyle name="Note 3 2 3 2 14" xfId="6826"/>
    <cellStyle name="Note 3 2 3 2 14 2" xfId="24386"/>
    <cellStyle name="Note 3 2 3 2 14 3" xfId="41874"/>
    <cellStyle name="Note 3 2 3 2 15" xfId="7406"/>
    <cellStyle name="Note 3 2 3 2 15 2" xfId="24966"/>
    <cellStyle name="Note 3 2 3 2 15 3" xfId="42454"/>
    <cellStyle name="Note 3 2 3 2 16" xfId="7974"/>
    <cellStyle name="Note 3 2 3 2 16 2" xfId="25534"/>
    <cellStyle name="Note 3 2 3 2 16 3" xfId="43022"/>
    <cellStyle name="Note 3 2 3 2 17" xfId="8542"/>
    <cellStyle name="Note 3 2 3 2 17 2" xfId="26102"/>
    <cellStyle name="Note 3 2 3 2 17 3" xfId="43590"/>
    <cellStyle name="Note 3 2 3 2 18" xfId="9110"/>
    <cellStyle name="Note 3 2 3 2 18 2" xfId="26670"/>
    <cellStyle name="Note 3 2 3 2 18 3" xfId="44158"/>
    <cellStyle name="Note 3 2 3 2 19" xfId="9678"/>
    <cellStyle name="Note 3 2 3 2 19 2" xfId="27238"/>
    <cellStyle name="Note 3 2 3 2 19 3" xfId="44726"/>
    <cellStyle name="Note 3 2 3 2 2" xfId="1255"/>
    <cellStyle name="Note 3 2 3 2 2 2" xfId="18847"/>
    <cellStyle name="Note 3 2 3 2 2 3" xfId="36335"/>
    <cellStyle name="Note 3 2 3 2 20" xfId="10257"/>
    <cellStyle name="Note 3 2 3 2 20 2" xfId="27817"/>
    <cellStyle name="Note 3 2 3 2 20 3" xfId="45305"/>
    <cellStyle name="Note 3 2 3 2 21" xfId="10824"/>
    <cellStyle name="Note 3 2 3 2 21 2" xfId="28384"/>
    <cellStyle name="Note 3 2 3 2 21 3" xfId="45872"/>
    <cellStyle name="Note 3 2 3 2 22" xfId="11334"/>
    <cellStyle name="Note 3 2 3 2 22 2" xfId="28894"/>
    <cellStyle name="Note 3 2 3 2 22 3" xfId="46382"/>
    <cellStyle name="Note 3 2 3 2 23" xfId="11915"/>
    <cellStyle name="Note 3 2 3 2 23 2" xfId="29475"/>
    <cellStyle name="Note 3 2 3 2 23 3" xfId="46963"/>
    <cellStyle name="Note 3 2 3 2 24" xfId="12493"/>
    <cellStyle name="Note 3 2 3 2 24 2" xfId="30053"/>
    <cellStyle name="Note 3 2 3 2 24 3" xfId="47541"/>
    <cellStyle name="Note 3 2 3 2 25" xfId="13069"/>
    <cellStyle name="Note 3 2 3 2 25 2" xfId="30629"/>
    <cellStyle name="Note 3 2 3 2 25 3" xfId="48117"/>
    <cellStyle name="Note 3 2 3 2 26" xfId="13645"/>
    <cellStyle name="Note 3 2 3 2 26 2" xfId="31205"/>
    <cellStyle name="Note 3 2 3 2 26 3" xfId="48693"/>
    <cellStyle name="Note 3 2 3 2 27" xfId="14219"/>
    <cellStyle name="Note 3 2 3 2 27 2" xfId="31779"/>
    <cellStyle name="Note 3 2 3 2 27 3" xfId="49267"/>
    <cellStyle name="Note 3 2 3 2 28" xfId="14775"/>
    <cellStyle name="Note 3 2 3 2 28 2" xfId="32335"/>
    <cellStyle name="Note 3 2 3 2 28 3" xfId="49823"/>
    <cellStyle name="Note 3 2 3 2 29" xfId="15332"/>
    <cellStyle name="Note 3 2 3 2 29 2" xfId="32892"/>
    <cellStyle name="Note 3 2 3 2 29 3" xfId="50380"/>
    <cellStyle name="Note 3 2 3 2 3" xfId="1691"/>
    <cellStyle name="Note 3 2 3 2 3 2" xfId="19283"/>
    <cellStyle name="Note 3 2 3 2 3 3" xfId="36771"/>
    <cellStyle name="Note 3 2 3 2 30" xfId="15890"/>
    <cellStyle name="Note 3 2 3 2 30 2" xfId="33450"/>
    <cellStyle name="Note 3 2 3 2 30 3" xfId="50938"/>
    <cellStyle name="Note 3 2 3 2 31" xfId="16438"/>
    <cellStyle name="Note 3 2 3 2 31 2" xfId="33998"/>
    <cellStyle name="Note 3 2 3 2 31 3" xfId="51486"/>
    <cellStyle name="Note 3 2 3 2 32" xfId="16971"/>
    <cellStyle name="Note 3 2 3 2 32 2" xfId="34531"/>
    <cellStyle name="Note 3 2 3 2 32 3" xfId="52019"/>
    <cellStyle name="Note 3 2 3 2 33" xfId="17492"/>
    <cellStyle name="Note 3 2 3 2 33 2" xfId="35052"/>
    <cellStyle name="Note 3 2 3 2 33 3" xfId="52540"/>
    <cellStyle name="Note 3 2 3 2 34" xfId="18096"/>
    <cellStyle name="Note 3 2 3 2 35" xfId="35584"/>
    <cellStyle name="Note 3 2 3 2 36" xfId="53310"/>
    <cellStyle name="Note 3 2 3 2 37" xfId="53748"/>
    <cellStyle name="Note 3 2 3 2 4" xfId="2126"/>
    <cellStyle name="Note 3 2 3 2 4 2" xfId="19718"/>
    <cellStyle name="Note 3 2 3 2 4 3" xfId="37206"/>
    <cellStyle name="Note 3 2 3 2 5" xfId="2562"/>
    <cellStyle name="Note 3 2 3 2 5 2" xfId="20154"/>
    <cellStyle name="Note 3 2 3 2 5 3" xfId="37642"/>
    <cellStyle name="Note 3 2 3 2 6" xfId="3120"/>
    <cellStyle name="Note 3 2 3 2 6 2" xfId="20712"/>
    <cellStyle name="Note 3 2 3 2 6 3" xfId="38200"/>
    <cellStyle name="Note 3 2 3 2 7" xfId="3412"/>
    <cellStyle name="Note 3 2 3 2 7 2" xfId="21004"/>
    <cellStyle name="Note 3 2 3 2 7 3" xfId="38492"/>
    <cellStyle name="Note 3 2 3 2 8" xfId="3837"/>
    <cellStyle name="Note 3 2 3 2 8 2" xfId="21429"/>
    <cellStyle name="Note 3 2 3 2 8 3" xfId="38917"/>
    <cellStyle name="Note 3 2 3 2 9" xfId="4258"/>
    <cellStyle name="Note 3 2 3 2 9 2" xfId="21850"/>
    <cellStyle name="Note 3 2 3 2 9 3" xfId="39338"/>
    <cellStyle name="Note 3 2 3 20" xfId="7072"/>
    <cellStyle name="Note 3 2 3 20 2" xfId="24632"/>
    <cellStyle name="Note 3 2 3 20 3" xfId="42120"/>
    <cellStyle name="Note 3 2 3 21" xfId="7640"/>
    <cellStyle name="Note 3 2 3 21 2" xfId="25200"/>
    <cellStyle name="Note 3 2 3 21 3" xfId="42688"/>
    <cellStyle name="Note 3 2 3 22" xfId="8208"/>
    <cellStyle name="Note 3 2 3 22 2" xfId="25768"/>
    <cellStyle name="Note 3 2 3 22 3" xfId="43256"/>
    <cellStyle name="Note 3 2 3 23" xfId="9895"/>
    <cellStyle name="Note 3 2 3 23 2" xfId="27455"/>
    <cellStyle name="Note 3 2 3 23 3" xfId="44943"/>
    <cellStyle name="Note 3 2 3 24" xfId="9338"/>
    <cellStyle name="Note 3 2 3 24 2" xfId="26898"/>
    <cellStyle name="Note 3 2 3 24 3" xfId="44386"/>
    <cellStyle name="Note 3 2 3 25" xfId="11552"/>
    <cellStyle name="Note 3 2 3 25 2" xfId="29112"/>
    <cellStyle name="Note 3 2 3 25 3" xfId="46600"/>
    <cellStyle name="Note 3 2 3 26" xfId="12132"/>
    <cellStyle name="Note 3 2 3 26 2" xfId="29692"/>
    <cellStyle name="Note 3 2 3 26 3" xfId="47180"/>
    <cellStyle name="Note 3 2 3 27" xfId="12710"/>
    <cellStyle name="Note 3 2 3 27 2" xfId="30270"/>
    <cellStyle name="Note 3 2 3 27 3" xfId="47758"/>
    <cellStyle name="Note 3 2 3 28" xfId="13286"/>
    <cellStyle name="Note 3 2 3 28 2" xfId="30846"/>
    <cellStyle name="Note 3 2 3 28 3" xfId="48334"/>
    <cellStyle name="Note 3 2 3 29" xfId="13862"/>
    <cellStyle name="Note 3 2 3 29 2" xfId="31422"/>
    <cellStyle name="Note 3 2 3 29 3" xfId="48910"/>
    <cellStyle name="Note 3 2 3 3" xfId="882"/>
    <cellStyle name="Note 3 2 3 3 10" xfId="4799"/>
    <cellStyle name="Note 3 2 3 3 10 2" xfId="22391"/>
    <cellStyle name="Note 3 2 3 3 10 3" xfId="39879"/>
    <cellStyle name="Note 3 2 3 3 11" xfId="5200"/>
    <cellStyle name="Note 3 2 3 3 11 2" xfId="22792"/>
    <cellStyle name="Note 3 2 3 3 11 3" xfId="40280"/>
    <cellStyle name="Note 3 2 3 3 12" xfId="5600"/>
    <cellStyle name="Note 3 2 3 3 12 2" xfId="23192"/>
    <cellStyle name="Note 3 2 3 3 12 3" xfId="40680"/>
    <cellStyle name="Note 3 2 3 3 13" xfId="6345"/>
    <cellStyle name="Note 3 2 3 3 13 2" xfId="23905"/>
    <cellStyle name="Note 3 2 3 3 13 3" xfId="41393"/>
    <cellStyle name="Note 3 2 3 3 14" xfId="6946"/>
    <cellStyle name="Note 3 2 3 3 14 2" xfId="24506"/>
    <cellStyle name="Note 3 2 3 3 14 3" xfId="41994"/>
    <cellStyle name="Note 3 2 3 3 15" xfId="7526"/>
    <cellStyle name="Note 3 2 3 3 15 2" xfId="25086"/>
    <cellStyle name="Note 3 2 3 3 15 3" xfId="42574"/>
    <cellStyle name="Note 3 2 3 3 16" xfId="8094"/>
    <cellStyle name="Note 3 2 3 3 16 2" xfId="25654"/>
    <cellStyle name="Note 3 2 3 3 16 3" xfId="43142"/>
    <cellStyle name="Note 3 2 3 3 17" xfId="8662"/>
    <cellStyle name="Note 3 2 3 3 17 2" xfId="26222"/>
    <cellStyle name="Note 3 2 3 3 17 3" xfId="43710"/>
    <cellStyle name="Note 3 2 3 3 18" xfId="9230"/>
    <cellStyle name="Note 3 2 3 3 18 2" xfId="26790"/>
    <cellStyle name="Note 3 2 3 3 18 3" xfId="44278"/>
    <cellStyle name="Note 3 2 3 3 19" xfId="9798"/>
    <cellStyle name="Note 3 2 3 3 19 2" xfId="27358"/>
    <cellStyle name="Note 3 2 3 3 19 3" xfId="44846"/>
    <cellStyle name="Note 3 2 3 3 2" xfId="1375"/>
    <cellStyle name="Note 3 2 3 3 2 2" xfId="18967"/>
    <cellStyle name="Note 3 2 3 3 2 3" xfId="36455"/>
    <cellStyle name="Note 3 2 3 3 20" xfId="10377"/>
    <cellStyle name="Note 3 2 3 3 20 2" xfId="27937"/>
    <cellStyle name="Note 3 2 3 3 20 3" xfId="45425"/>
    <cellStyle name="Note 3 2 3 3 21" xfId="10944"/>
    <cellStyle name="Note 3 2 3 3 21 2" xfId="28504"/>
    <cellStyle name="Note 3 2 3 3 21 3" xfId="45992"/>
    <cellStyle name="Note 3 2 3 3 22" xfId="11454"/>
    <cellStyle name="Note 3 2 3 3 22 2" xfId="29014"/>
    <cellStyle name="Note 3 2 3 3 22 3" xfId="46502"/>
    <cellStyle name="Note 3 2 3 3 23" xfId="12035"/>
    <cellStyle name="Note 3 2 3 3 23 2" xfId="29595"/>
    <cellStyle name="Note 3 2 3 3 23 3" xfId="47083"/>
    <cellStyle name="Note 3 2 3 3 24" xfId="12613"/>
    <cellStyle name="Note 3 2 3 3 24 2" xfId="30173"/>
    <cellStyle name="Note 3 2 3 3 24 3" xfId="47661"/>
    <cellStyle name="Note 3 2 3 3 25" xfId="13189"/>
    <cellStyle name="Note 3 2 3 3 25 2" xfId="30749"/>
    <cellStyle name="Note 3 2 3 3 25 3" xfId="48237"/>
    <cellStyle name="Note 3 2 3 3 26" xfId="13765"/>
    <cellStyle name="Note 3 2 3 3 26 2" xfId="31325"/>
    <cellStyle name="Note 3 2 3 3 26 3" xfId="48813"/>
    <cellStyle name="Note 3 2 3 3 27" xfId="14339"/>
    <cellStyle name="Note 3 2 3 3 27 2" xfId="31899"/>
    <cellStyle name="Note 3 2 3 3 27 3" xfId="49387"/>
    <cellStyle name="Note 3 2 3 3 28" xfId="14895"/>
    <cellStyle name="Note 3 2 3 3 28 2" xfId="32455"/>
    <cellStyle name="Note 3 2 3 3 28 3" xfId="49943"/>
    <cellStyle name="Note 3 2 3 3 29" xfId="15452"/>
    <cellStyle name="Note 3 2 3 3 29 2" xfId="33012"/>
    <cellStyle name="Note 3 2 3 3 29 3" xfId="50500"/>
    <cellStyle name="Note 3 2 3 3 3" xfId="1811"/>
    <cellStyle name="Note 3 2 3 3 3 2" xfId="19403"/>
    <cellStyle name="Note 3 2 3 3 3 3" xfId="36891"/>
    <cellStyle name="Note 3 2 3 3 30" xfId="16010"/>
    <cellStyle name="Note 3 2 3 3 30 2" xfId="33570"/>
    <cellStyle name="Note 3 2 3 3 30 3" xfId="51058"/>
    <cellStyle name="Note 3 2 3 3 31" xfId="16558"/>
    <cellStyle name="Note 3 2 3 3 31 2" xfId="34118"/>
    <cellStyle name="Note 3 2 3 3 31 3" xfId="51606"/>
    <cellStyle name="Note 3 2 3 3 32" xfId="17091"/>
    <cellStyle name="Note 3 2 3 3 32 2" xfId="34651"/>
    <cellStyle name="Note 3 2 3 3 32 3" xfId="52139"/>
    <cellStyle name="Note 3 2 3 3 33" xfId="17612"/>
    <cellStyle name="Note 3 2 3 3 33 2" xfId="35172"/>
    <cellStyle name="Note 3 2 3 3 33 3" xfId="52660"/>
    <cellStyle name="Note 3 2 3 3 34" xfId="18216"/>
    <cellStyle name="Note 3 2 3 3 35" xfId="35704"/>
    <cellStyle name="Note 3 2 3 3 36" xfId="53430"/>
    <cellStyle name="Note 3 2 3 3 37" xfId="53181"/>
    <cellStyle name="Note 3 2 3 3 4" xfId="2246"/>
    <cellStyle name="Note 3 2 3 3 4 2" xfId="19838"/>
    <cellStyle name="Note 3 2 3 3 4 3" xfId="37326"/>
    <cellStyle name="Note 3 2 3 3 5" xfId="2682"/>
    <cellStyle name="Note 3 2 3 3 5 2" xfId="20274"/>
    <cellStyle name="Note 3 2 3 3 5 3" xfId="37762"/>
    <cellStyle name="Note 3 2 3 3 6" xfId="2881"/>
    <cellStyle name="Note 3 2 3 3 6 2" xfId="20473"/>
    <cellStyle name="Note 3 2 3 3 6 3" xfId="37961"/>
    <cellStyle name="Note 3 2 3 3 7" xfId="3532"/>
    <cellStyle name="Note 3 2 3 3 7 2" xfId="21124"/>
    <cellStyle name="Note 3 2 3 3 7 3" xfId="38612"/>
    <cellStyle name="Note 3 2 3 3 8" xfId="3957"/>
    <cellStyle name="Note 3 2 3 3 8 2" xfId="21549"/>
    <cellStyle name="Note 3 2 3 3 8 3" xfId="39037"/>
    <cellStyle name="Note 3 2 3 3 9" xfId="4378"/>
    <cellStyle name="Note 3 2 3 3 9 2" xfId="21970"/>
    <cellStyle name="Note 3 2 3 3 9 3" xfId="39458"/>
    <cellStyle name="Note 3 2 3 30" xfId="13458"/>
    <cellStyle name="Note 3 2 3 30 2" xfId="31018"/>
    <cellStyle name="Note 3 2 3 30 3" xfId="48506"/>
    <cellStyle name="Note 3 2 3 31" xfId="13891"/>
    <cellStyle name="Note 3 2 3 31 2" xfId="31451"/>
    <cellStyle name="Note 3 2 3 31 3" xfId="48939"/>
    <cellStyle name="Note 3 2 3 32" xfId="15548"/>
    <cellStyle name="Note 3 2 3 32 2" xfId="33108"/>
    <cellStyle name="Note 3 2 3 32 3" xfId="50596"/>
    <cellStyle name="Note 3 2 3 33" xfId="15146"/>
    <cellStyle name="Note 3 2 3 33 2" xfId="32706"/>
    <cellStyle name="Note 3 2 3 33 3" xfId="50194"/>
    <cellStyle name="Note 3 2 3 34" xfId="16654"/>
    <cellStyle name="Note 3 2 3 34 2" xfId="34214"/>
    <cellStyle name="Note 3 2 3 34 3" xfId="51702"/>
    <cellStyle name="Note 3 2 3 35" xfId="16257"/>
    <cellStyle name="Note 3 2 3 35 2" xfId="33817"/>
    <cellStyle name="Note 3 2 3 35 3" xfId="51305"/>
    <cellStyle name="Note 3 2 3 36" xfId="17780"/>
    <cellStyle name="Note 3 2 3 37" xfId="35268"/>
    <cellStyle name="Note 3 2 3 38" xfId="53161"/>
    <cellStyle name="Note 3 2 3 39" xfId="52995"/>
    <cellStyle name="Note 3 2 3 4" xfId="613"/>
    <cellStyle name="Note 3 2 3 4 10" xfId="10677"/>
    <cellStyle name="Note 3 2 3 4 10 2" xfId="28237"/>
    <cellStyle name="Note 3 2 3 4 10 3" xfId="45725"/>
    <cellStyle name="Note 3 2 3 4 11" xfId="11188"/>
    <cellStyle name="Note 3 2 3 4 11 2" xfId="28748"/>
    <cellStyle name="Note 3 2 3 4 11 3" xfId="46236"/>
    <cellStyle name="Note 3 2 3 4 12" xfId="11768"/>
    <cellStyle name="Note 3 2 3 4 12 2" xfId="29328"/>
    <cellStyle name="Note 3 2 3 4 12 3" xfId="46816"/>
    <cellStyle name="Note 3 2 3 4 13" xfId="12346"/>
    <cellStyle name="Note 3 2 3 4 13 2" xfId="29906"/>
    <cellStyle name="Note 3 2 3 4 13 3" xfId="47394"/>
    <cellStyle name="Note 3 2 3 4 14" xfId="12923"/>
    <cellStyle name="Note 3 2 3 4 14 2" xfId="30483"/>
    <cellStyle name="Note 3 2 3 4 14 3" xfId="47971"/>
    <cellStyle name="Note 3 2 3 4 15" xfId="13498"/>
    <cellStyle name="Note 3 2 3 4 15 2" xfId="31058"/>
    <cellStyle name="Note 3 2 3 4 15 3" xfId="48546"/>
    <cellStyle name="Note 3 2 3 4 16" xfId="14073"/>
    <cellStyle name="Note 3 2 3 4 16 2" xfId="31633"/>
    <cellStyle name="Note 3 2 3 4 16 3" xfId="49121"/>
    <cellStyle name="Note 3 2 3 4 17" xfId="14630"/>
    <cellStyle name="Note 3 2 3 4 17 2" xfId="32190"/>
    <cellStyle name="Note 3 2 3 4 17 3" xfId="49678"/>
    <cellStyle name="Note 3 2 3 4 18" xfId="15186"/>
    <cellStyle name="Note 3 2 3 4 18 2" xfId="32746"/>
    <cellStyle name="Note 3 2 3 4 18 3" xfId="50234"/>
    <cellStyle name="Note 3 2 3 4 19" xfId="15747"/>
    <cellStyle name="Note 3 2 3 4 19 2" xfId="33307"/>
    <cellStyle name="Note 3 2 3 4 19 3" xfId="50795"/>
    <cellStyle name="Note 3 2 3 4 2" xfId="6078"/>
    <cellStyle name="Note 3 2 3 4 2 2" xfId="23648"/>
    <cellStyle name="Note 3 2 3 4 2 3" xfId="41136"/>
    <cellStyle name="Note 3 2 3 4 20" xfId="16293"/>
    <cellStyle name="Note 3 2 3 4 20 2" xfId="33853"/>
    <cellStyle name="Note 3 2 3 4 20 3" xfId="51341"/>
    <cellStyle name="Note 3 2 3 4 21" xfId="16834"/>
    <cellStyle name="Note 3 2 3 4 21 2" xfId="34394"/>
    <cellStyle name="Note 3 2 3 4 21 3" xfId="51882"/>
    <cellStyle name="Note 3 2 3 4 22" xfId="17355"/>
    <cellStyle name="Note 3 2 3 4 22 2" xfId="34915"/>
    <cellStyle name="Note 3 2 3 4 22 3" xfId="52403"/>
    <cellStyle name="Note 3 2 3 4 23" xfId="17959"/>
    <cellStyle name="Note 3 2 3 4 24" xfId="35447"/>
    <cellStyle name="Note 3 2 3 4 3" xfId="6679"/>
    <cellStyle name="Note 3 2 3 4 3 2" xfId="24239"/>
    <cellStyle name="Note 3 2 3 4 3 3" xfId="41727"/>
    <cellStyle name="Note 3 2 3 4 4" xfId="7259"/>
    <cellStyle name="Note 3 2 3 4 4 2" xfId="24819"/>
    <cellStyle name="Note 3 2 3 4 4 3" xfId="42307"/>
    <cellStyle name="Note 3 2 3 4 5" xfId="7827"/>
    <cellStyle name="Note 3 2 3 4 5 2" xfId="25387"/>
    <cellStyle name="Note 3 2 3 4 5 3" xfId="42875"/>
    <cellStyle name="Note 3 2 3 4 6" xfId="8395"/>
    <cellStyle name="Note 3 2 3 4 6 2" xfId="25955"/>
    <cellStyle name="Note 3 2 3 4 6 3" xfId="43443"/>
    <cellStyle name="Note 3 2 3 4 7" xfId="8963"/>
    <cellStyle name="Note 3 2 3 4 7 2" xfId="26523"/>
    <cellStyle name="Note 3 2 3 4 7 3" xfId="44011"/>
    <cellStyle name="Note 3 2 3 4 8" xfId="9531"/>
    <cellStyle name="Note 3 2 3 4 8 2" xfId="27091"/>
    <cellStyle name="Note 3 2 3 4 8 3" xfId="44579"/>
    <cellStyle name="Note 3 2 3 4 9" xfId="10110"/>
    <cellStyle name="Note 3 2 3 4 9 2" xfId="27670"/>
    <cellStyle name="Note 3 2 3 4 9 3" xfId="45158"/>
    <cellStyle name="Note 3 2 3 5" xfId="1106"/>
    <cellStyle name="Note 3 2 3 5 2" xfId="18710"/>
    <cellStyle name="Note 3 2 3 5 3" xfId="36198"/>
    <cellStyle name="Note 3 2 3 6" xfId="1542"/>
    <cellStyle name="Note 3 2 3 6 2" xfId="19134"/>
    <cellStyle name="Note 3 2 3 6 3" xfId="36622"/>
    <cellStyle name="Note 3 2 3 7" xfId="1977"/>
    <cellStyle name="Note 3 2 3 7 2" xfId="19569"/>
    <cellStyle name="Note 3 2 3 7 3" xfId="37057"/>
    <cellStyle name="Note 3 2 3 8" xfId="2413"/>
    <cellStyle name="Note 3 2 3 8 2" xfId="20005"/>
    <cellStyle name="Note 3 2 3 8 3" xfId="37493"/>
    <cellStyle name="Note 3 2 3 9" xfId="2940"/>
    <cellStyle name="Note 3 2 3 9 2" xfId="20532"/>
    <cellStyle name="Note 3 2 3 9 3" xfId="38020"/>
    <cellStyle name="Note 3 2 30" xfId="1044"/>
    <cellStyle name="Note 3 2 30 2" xfId="18660"/>
    <cellStyle name="Note 3 2 30 3" xfId="36148"/>
    <cellStyle name="Note 3 2 31" xfId="1479"/>
    <cellStyle name="Note 3 2 31 2" xfId="19071"/>
    <cellStyle name="Note 3 2 31 3" xfId="36559"/>
    <cellStyle name="Note 3 2 32" xfId="1915"/>
    <cellStyle name="Note 3 2 32 2" xfId="19507"/>
    <cellStyle name="Note 3 2 32 3" xfId="36995"/>
    <cellStyle name="Note 3 2 33" xfId="2959"/>
    <cellStyle name="Note 3 2 33 2" xfId="20551"/>
    <cellStyle name="Note 3 2 33 3" xfId="38039"/>
    <cellStyle name="Note 3 2 34" xfId="1497"/>
    <cellStyle name="Note 3 2 34 2" xfId="19089"/>
    <cellStyle name="Note 3 2 34 3" xfId="36577"/>
    <cellStyle name="Note 3 2 35" xfId="3204"/>
    <cellStyle name="Note 3 2 35 2" xfId="20796"/>
    <cellStyle name="Note 3 2 35 3" xfId="38284"/>
    <cellStyle name="Note 3 2 36" xfId="3635"/>
    <cellStyle name="Note 3 2 36 2" xfId="21227"/>
    <cellStyle name="Note 3 2 36 3" xfId="38715"/>
    <cellStyle name="Note 3 2 37" xfId="4059"/>
    <cellStyle name="Note 3 2 37 2" xfId="21651"/>
    <cellStyle name="Note 3 2 37 3" xfId="39139"/>
    <cellStyle name="Note 3 2 38" xfId="4480"/>
    <cellStyle name="Note 3 2 38 2" xfId="22072"/>
    <cellStyle name="Note 3 2 38 3" xfId="39560"/>
    <cellStyle name="Note 3 2 39" xfId="5746"/>
    <cellStyle name="Note 3 2 39 2" xfId="23338"/>
    <cellStyle name="Note 3 2 39 3" xfId="40826"/>
    <cellStyle name="Note 3 2 4" xfId="190"/>
    <cellStyle name="Note 3 2 4 10" xfId="3231"/>
    <cellStyle name="Note 3 2 4 10 2" xfId="20823"/>
    <cellStyle name="Note 3 2 4 10 3" xfId="38311"/>
    <cellStyle name="Note 3 2 4 11" xfId="3660"/>
    <cellStyle name="Note 3 2 4 11 2" xfId="21252"/>
    <cellStyle name="Note 3 2 4 11 3" xfId="38740"/>
    <cellStyle name="Note 3 2 4 12" xfId="4083"/>
    <cellStyle name="Note 3 2 4 12 2" xfId="21675"/>
    <cellStyle name="Note 3 2 4 12 3" xfId="39163"/>
    <cellStyle name="Note 3 2 4 13" xfId="4504"/>
    <cellStyle name="Note 3 2 4 13 2" xfId="22096"/>
    <cellStyle name="Note 3 2 4 13 3" xfId="39584"/>
    <cellStyle name="Note 3 2 4 14" xfId="4919"/>
    <cellStyle name="Note 3 2 4 14 2" xfId="22511"/>
    <cellStyle name="Note 3 2 4 14 3" xfId="39999"/>
    <cellStyle name="Note 3 2 4 15" xfId="5319"/>
    <cellStyle name="Note 3 2 4 15 2" xfId="22911"/>
    <cellStyle name="Note 3 2 4 15 3" xfId="40399"/>
    <cellStyle name="Note 3 2 4 16" xfId="5830"/>
    <cellStyle name="Note 3 2 4 16 2" xfId="23422"/>
    <cellStyle name="Note 3 2 4 16 3" xfId="40910"/>
    <cellStyle name="Note 3 2 4 17" xfId="5703"/>
    <cellStyle name="Note 3 2 4 17 2" xfId="23295"/>
    <cellStyle name="Note 3 2 4 17 3" xfId="40783"/>
    <cellStyle name="Note 3 2 4 18" xfId="5887"/>
    <cellStyle name="Note 3 2 4 18 2" xfId="23479"/>
    <cellStyle name="Note 3 2 4 18 3" xfId="40967"/>
    <cellStyle name="Note 3 2 4 19" xfId="6696"/>
    <cellStyle name="Note 3 2 4 19 2" xfId="24256"/>
    <cellStyle name="Note 3 2 4 19 3" xfId="41744"/>
    <cellStyle name="Note 3 2 4 2" xfId="738"/>
    <cellStyle name="Note 3 2 4 2 10" xfId="4655"/>
    <cellStyle name="Note 3 2 4 2 10 2" xfId="22247"/>
    <cellStyle name="Note 3 2 4 2 10 3" xfId="39735"/>
    <cellStyle name="Note 3 2 4 2 11" xfId="5056"/>
    <cellStyle name="Note 3 2 4 2 11 2" xfId="22648"/>
    <cellStyle name="Note 3 2 4 2 11 3" xfId="40136"/>
    <cellStyle name="Note 3 2 4 2 12" xfId="5456"/>
    <cellStyle name="Note 3 2 4 2 12 2" xfId="23048"/>
    <cellStyle name="Note 3 2 4 2 12 3" xfId="40536"/>
    <cellStyle name="Note 3 2 4 2 13" xfId="6201"/>
    <cellStyle name="Note 3 2 4 2 13 2" xfId="23761"/>
    <cellStyle name="Note 3 2 4 2 13 3" xfId="41249"/>
    <cellStyle name="Note 3 2 4 2 14" xfId="6802"/>
    <cellStyle name="Note 3 2 4 2 14 2" xfId="24362"/>
    <cellStyle name="Note 3 2 4 2 14 3" xfId="41850"/>
    <cellStyle name="Note 3 2 4 2 15" xfId="7382"/>
    <cellStyle name="Note 3 2 4 2 15 2" xfId="24942"/>
    <cellStyle name="Note 3 2 4 2 15 3" xfId="42430"/>
    <cellStyle name="Note 3 2 4 2 16" xfId="7950"/>
    <cellStyle name="Note 3 2 4 2 16 2" xfId="25510"/>
    <cellStyle name="Note 3 2 4 2 16 3" xfId="42998"/>
    <cellStyle name="Note 3 2 4 2 17" xfId="8518"/>
    <cellStyle name="Note 3 2 4 2 17 2" xfId="26078"/>
    <cellStyle name="Note 3 2 4 2 17 3" xfId="43566"/>
    <cellStyle name="Note 3 2 4 2 18" xfId="9086"/>
    <cellStyle name="Note 3 2 4 2 18 2" xfId="26646"/>
    <cellStyle name="Note 3 2 4 2 18 3" xfId="44134"/>
    <cellStyle name="Note 3 2 4 2 19" xfId="9654"/>
    <cellStyle name="Note 3 2 4 2 19 2" xfId="27214"/>
    <cellStyle name="Note 3 2 4 2 19 3" xfId="44702"/>
    <cellStyle name="Note 3 2 4 2 2" xfId="1231"/>
    <cellStyle name="Note 3 2 4 2 2 2" xfId="18823"/>
    <cellStyle name="Note 3 2 4 2 2 3" xfId="36311"/>
    <cellStyle name="Note 3 2 4 2 20" xfId="10233"/>
    <cellStyle name="Note 3 2 4 2 20 2" xfId="27793"/>
    <cellStyle name="Note 3 2 4 2 20 3" xfId="45281"/>
    <cellStyle name="Note 3 2 4 2 21" xfId="10800"/>
    <cellStyle name="Note 3 2 4 2 21 2" xfId="28360"/>
    <cellStyle name="Note 3 2 4 2 21 3" xfId="45848"/>
    <cellStyle name="Note 3 2 4 2 22" xfId="11310"/>
    <cellStyle name="Note 3 2 4 2 22 2" xfId="28870"/>
    <cellStyle name="Note 3 2 4 2 22 3" xfId="46358"/>
    <cellStyle name="Note 3 2 4 2 23" xfId="11891"/>
    <cellStyle name="Note 3 2 4 2 23 2" xfId="29451"/>
    <cellStyle name="Note 3 2 4 2 23 3" xfId="46939"/>
    <cellStyle name="Note 3 2 4 2 24" xfId="12469"/>
    <cellStyle name="Note 3 2 4 2 24 2" xfId="30029"/>
    <cellStyle name="Note 3 2 4 2 24 3" xfId="47517"/>
    <cellStyle name="Note 3 2 4 2 25" xfId="13045"/>
    <cellStyle name="Note 3 2 4 2 25 2" xfId="30605"/>
    <cellStyle name="Note 3 2 4 2 25 3" xfId="48093"/>
    <cellStyle name="Note 3 2 4 2 26" xfId="13621"/>
    <cellStyle name="Note 3 2 4 2 26 2" xfId="31181"/>
    <cellStyle name="Note 3 2 4 2 26 3" xfId="48669"/>
    <cellStyle name="Note 3 2 4 2 27" xfId="14195"/>
    <cellStyle name="Note 3 2 4 2 27 2" xfId="31755"/>
    <cellStyle name="Note 3 2 4 2 27 3" xfId="49243"/>
    <cellStyle name="Note 3 2 4 2 28" xfId="14751"/>
    <cellStyle name="Note 3 2 4 2 28 2" xfId="32311"/>
    <cellStyle name="Note 3 2 4 2 28 3" xfId="49799"/>
    <cellStyle name="Note 3 2 4 2 29" xfId="15308"/>
    <cellStyle name="Note 3 2 4 2 29 2" xfId="32868"/>
    <cellStyle name="Note 3 2 4 2 29 3" xfId="50356"/>
    <cellStyle name="Note 3 2 4 2 3" xfId="1667"/>
    <cellStyle name="Note 3 2 4 2 3 2" xfId="19259"/>
    <cellStyle name="Note 3 2 4 2 3 3" xfId="36747"/>
    <cellStyle name="Note 3 2 4 2 30" xfId="15866"/>
    <cellStyle name="Note 3 2 4 2 30 2" xfId="33426"/>
    <cellStyle name="Note 3 2 4 2 30 3" xfId="50914"/>
    <cellStyle name="Note 3 2 4 2 31" xfId="16414"/>
    <cellStyle name="Note 3 2 4 2 31 2" xfId="33974"/>
    <cellStyle name="Note 3 2 4 2 31 3" xfId="51462"/>
    <cellStyle name="Note 3 2 4 2 32" xfId="16947"/>
    <cellStyle name="Note 3 2 4 2 32 2" xfId="34507"/>
    <cellStyle name="Note 3 2 4 2 32 3" xfId="51995"/>
    <cellStyle name="Note 3 2 4 2 33" xfId="17468"/>
    <cellStyle name="Note 3 2 4 2 33 2" xfId="35028"/>
    <cellStyle name="Note 3 2 4 2 33 3" xfId="52516"/>
    <cellStyle name="Note 3 2 4 2 34" xfId="18072"/>
    <cellStyle name="Note 3 2 4 2 35" xfId="35560"/>
    <cellStyle name="Note 3 2 4 2 36" xfId="53286"/>
    <cellStyle name="Note 3 2 4 2 37" xfId="53793"/>
    <cellStyle name="Note 3 2 4 2 4" xfId="2102"/>
    <cellStyle name="Note 3 2 4 2 4 2" xfId="19694"/>
    <cellStyle name="Note 3 2 4 2 4 3" xfId="37182"/>
    <cellStyle name="Note 3 2 4 2 5" xfId="2538"/>
    <cellStyle name="Note 3 2 4 2 5 2" xfId="20130"/>
    <cellStyle name="Note 3 2 4 2 5 3" xfId="37618"/>
    <cellStyle name="Note 3 2 4 2 6" xfId="2821"/>
    <cellStyle name="Note 3 2 4 2 6 2" xfId="20413"/>
    <cellStyle name="Note 3 2 4 2 6 3" xfId="37901"/>
    <cellStyle name="Note 3 2 4 2 7" xfId="3388"/>
    <cellStyle name="Note 3 2 4 2 7 2" xfId="20980"/>
    <cellStyle name="Note 3 2 4 2 7 3" xfId="38468"/>
    <cellStyle name="Note 3 2 4 2 8" xfId="3813"/>
    <cellStyle name="Note 3 2 4 2 8 2" xfId="21405"/>
    <cellStyle name="Note 3 2 4 2 8 3" xfId="38893"/>
    <cellStyle name="Note 3 2 4 2 9" xfId="4234"/>
    <cellStyle name="Note 3 2 4 2 9 2" xfId="21826"/>
    <cellStyle name="Note 3 2 4 2 9 3" xfId="39314"/>
    <cellStyle name="Note 3 2 4 20" xfId="7280"/>
    <cellStyle name="Note 3 2 4 20 2" xfId="24840"/>
    <cellStyle name="Note 3 2 4 20 3" xfId="42328"/>
    <cellStyle name="Note 3 2 4 21" xfId="7848"/>
    <cellStyle name="Note 3 2 4 21 2" xfId="25408"/>
    <cellStyle name="Note 3 2 4 21 3" xfId="42896"/>
    <cellStyle name="Note 3 2 4 22" xfId="8416"/>
    <cellStyle name="Note 3 2 4 22 2" xfId="25976"/>
    <cellStyle name="Note 3 2 4 22 3" xfId="43464"/>
    <cellStyle name="Note 3 2 4 23" xfId="7779"/>
    <cellStyle name="Note 3 2 4 23 2" xfId="25339"/>
    <cellStyle name="Note 3 2 4 23 3" xfId="42827"/>
    <cellStyle name="Note 3 2 4 24" xfId="10100"/>
    <cellStyle name="Note 3 2 4 24 2" xfId="27660"/>
    <cellStyle name="Note 3 2 4 24 3" xfId="45148"/>
    <cellStyle name="Note 3 2 4 25" xfId="9505"/>
    <cellStyle name="Note 3 2 4 25 2" xfId="27065"/>
    <cellStyle name="Note 3 2 4 25 3" xfId="44553"/>
    <cellStyle name="Note 3 2 4 26" xfId="11210"/>
    <cellStyle name="Note 3 2 4 26 2" xfId="28770"/>
    <cellStyle name="Note 3 2 4 26 3" xfId="46258"/>
    <cellStyle name="Note 3 2 4 27" xfId="11791"/>
    <cellStyle name="Note 3 2 4 27 2" xfId="29351"/>
    <cellStyle name="Note 3 2 4 27 3" xfId="46839"/>
    <cellStyle name="Note 3 2 4 28" xfId="12369"/>
    <cellStyle name="Note 3 2 4 28 2" xfId="29929"/>
    <cellStyle name="Note 3 2 4 28 3" xfId="47417"/>
    <cellStyle name="Note 3 2 4 29" xfId="12945"/>
    <cellStyle name="Note 3 2 4 29 2" xfId="30505"/>
    <cellStyle name="Note 3 2 4 29 3" xfId="47993"/>
    <cellStyle name="Note 3 2 4 3" xfId="858"/>
    <cellStyle name="Note 3 2 4 3 10" xfId="4775"/>
    <cellStyle name="Note 3 2 4 3 10 2" xfId="22367"/>
    <cellStyle name="Note 3 2 4 3 10 3" xfId="39855"/>
    <cellStyle name="Note 3 2 4 3 11" xfId="5176"/>
    <cellStyle name="Note 3 2 4 3 11 2" xfId="22768"/>
    <cellStyle name="Note 3 2 4 3 11 3" xfId="40256"/>
    <cellStyle name="Note 3 2 4 3 12" xfId="5576"/>
    <cellStyle name="Note 3 2 4 3 12 2" xfId="23168"/>
    <cellStyle name="Note 3 2 4 3 12 3" xfId="40656"/>
    <cellStyle name="Note 3 2 4 3 13" xfId="6321"/>
    <cellStyle name="Note 3 2 4 3 13 2" xfId="23881"/>
    <cellStyle name="Note 3 2 4 3 13 3" xfId="41369"/>
    <cellStyle name="Note 3 2 4 3 14" xfId="6922"/>
    <cellStyle name="Note 3 2 4 3 14 2" xfId="24482"/>
    <cellStyle name="Note 3 2 4 3 14 3" xfId="41970"/>
    <cellStyle name="Note 3 2 4 3 15" xfId="7502"/>
    <cellStyle name="Note 3 2 4 3 15 2" xfId="25062"/>
    <cellStyle name="Note 3 2 4 3 15 3" xfId="42550"/>
    <cellStyle name="Note 3 2 4 3 16" xfId="8070"/>
    <cellStyle name="Note 3 2 4 3 16 2" xfId="25630"/>
    <cellStyle name="Note 3 2 4 3 16 3" xfId="43118"/>
    <cellStyle name="Note 3 2 4 3 17" xfId="8638"/>
    <cellStyle name="Note 3 2 4 3 17 2" xfId="26198"/>
    <cellStyle name="Note 3 2 4 3 17 3" xfId="43686"/>
    <cellStyle name="Note 3 2 4 3 18" xfId="9206"/>
    <cellStyle name="Note 3 2 4 3 18 2" xfId="26766"/>
    <cellStyle name="Note 3 2 4 3 18 3" xfId="44254"/>
    <cellStyle name="Note 3 2 4 3 19" xfId="9774"/>
    <cellStyle name="Note 3 2 4 3 19 2" xfId="27334"/>
    <cellStyle name="Note 3 2 4 3 19 3" xfId="44822"/>
    <cellStyle name="Note 3 2 4 3 2" xfId="1351"/>
    <cellStyle name="Note 3 2 4 3 2 2" xfId="18943"/>
    <cellStyle name="Note 3 2 4 3 2 3" xfId="36431"/>
    <cellStyle name="Note 3 2 4 3 20" xfId="10353"/>
    <cellStyle name="Note 3 2 4 3 20 2" xfId="27913"/>
    <cellStyle name="Note 3 2 4 3 20 3" xfId="45401"/>
    <cellStyle name="Note 3 2 4 3 21" xfId="10920"/>
    <cellStyle name="Note 3 2 4 3 21 2" xfId="28480"/>
    <cellStyle name="Note 3 2 4 3 21 3" xfId="45968"/>
    <cellStyle name="Note 3 2 4 3 22" xfId="11430"/>
    <cellStyle name="Note 3 2 4 3 22 2" xfId="28990"/>
    <cellStyle name="Note 3 2 4 3 22 3" xfId="46478"/>
    <cellStyle name="Note 3 2 4 3 23" xfId="12011"/>
    <cellStyle name="Note 3 2 4 3 23 2" xfId="29571"/>
    <cellStyle name="Note 3 2 4 3 23 3" xfId="47059"/>
    <cellStyle name="Note 3 2 4 3 24" xfId="12589"/>
    <cellStyle name="Note 3 2 4 3 24 2" xfId="30149"/>
    <cellStyle name="Note 3 2 4 3 24 3" xfId="47637"/>
    <cellStyle name="Note 3 2 4 3 25" xfId="13165"/>
    <cellStyle name="Note 3 2 4 3 25 2" xfId="30725"/>
    <cellStyle name="Note 3 2 4 3 25 3" xfId="48213"/>
    <cellStyle name="Note 3 2 4 3 26" xfId="13741"/>
    <cellStyle name="Note 3 2 4 3 26 2" xfId="31301"/>
    <cellStyle name="Note 3 2 4 3 26 3" xfId="48789"/>
    <cellStyle name="Note 3 2 4 3 27" xfId="14315"/>
    <cellStyle name="Note 3 2 4 3 27 2" xfId="31875"/>
    <cellStyle name="Note 3 2 4 3 27 3" xfId="49363"/>
    <cellStyle name="Note 3 2 4 3 28" xfId="14871"/>
    <cellStyle name="Note 3 2 4 3 28 2" xfId="32431"/>
    <cellStyle name="Note 3 2 4 3 28 3" xfId="49919"/>
    <cellStyle name="Note 3 2 4 3 29" xfId="15428"/>
    <cellStyle name="Note 3 2 4 3 29 2" xfId="32988"/>
    <cellStyle name="Note 3 2 4 3 29 3" xfId="50476"/>
    <cellStyle name="Note 3 2 4 3 3" xfId="1787"/>
    <cellStyle name="Note 3 2 4 3 3 2" xfId="19379"/>
    <cellStyle name="Note 3 2 4 3 3 3" xfId="36867"/>
    <cellStyle name="Note 3 2 4 3 30" xfId="15986"/>
    <cellStyle name="Note 3 2 4 3 30 2" xfId="33546"/>
    <cellStyle name="Note 3 2 4 3 30 3" xfId="51034"/>
    <cellStyle name="Note 3 2 4 3 31" xfId="16534"/>
    <cellStyle name="Note 3 2 4 3 31 2" xfId="34094"/>
    <cellStyle name="Note 3 2 4 3 31 3" xfId="51582"/>
    <cellStyle name="Note 3 2 4 3 32" xfId="17067"/>
    <cellStyle name="Note 3 2 4 3 32 2" xfId="34627"/>
    <cellStyle name="Note 3 2 4 3 32 3" xfId="52115"/>
    <cellStyle name="Note 3 2 4 3 33" xfId="17588"/>
    <cellStyle name="Note 3 2 4 3 33 2" xfId="35148"/>
    <cellStyle name="Note 3 2 4 3 33 3" xfId="52636"/>
    <cellStyle name="Note 3 2 4 3 34" xfId="18192"/>
    <cellStyle name="Note 3 2 4 3 35" xfId="35680"/>
    <cellStyle name="Note 3 2 4 3 36" xfId="53406"/>
    <cellStyle name="Note 3 2 4 3 37" xfId="53095"/>
    <cellStyle name="Note 3 2 4 3 4" xfId="2222"/>
    <cellStyle name="Note 3 2 4 3 4 2" xfId="19814"/>
    <cellStyle name="Note 3 2 4 3 4 3" xfId="37302"/>
    <cellStyle name="Note 3 2 4 3 5" xfId="2658"/>
    <cellStyle name="Note 3 2 4 3 5 2" xfId="20250"/>
    <cellStyle name="Note 3 2 4 3 5 3" xfId="37738"/>
    <cellStyle name="Note 3 2 4 3 6" xfId="2984"/>
    <cellStyle name="Note 3 2 4 3 6 2" xfId="20576"/>
    <cellStyle name="Note 3 2 4 3 6 3" xfId="38064"/>
    <cellStyle name="Note 3 2 4 3 7" xfId="3508"/>
    <cellStyle name="Note 3 2 4 3 7 2" xfId="21100"/>
    <cellStyle name="Note 3 2 4 3 7 3" xfId="38588"/>
    <cellStyle name="Note 3 2 4 3 8" xfId="3933"/>
    <cellStyle name="Note 3 2 4 3 8 2" xfId="21525"/>
    <cellStyle name="Note 3 2 4 3 8 3" xfId="39013"/>
    <cellStyle name="Note 3 2 4 3 9" xfId="4354"/>
    <cellStyle name="Note 3 2 4 3 9 2" xfId="21946"/>
    <cellStyle name="Note 3 2 4 3 9 3" xfId="39434"/>
    <cellStyle name="Note 3 2 4 30" xfId="13515"/>
    <cellStyle name="Note 3 2 4 30 2" xfId="31075"/>
    <cellStyle name="Note 3 2 4 30 3" xfId="48563"/>
    <cellStyle name="Note 3 2 4 31" xfId="14094"/>
    <cellStyle name="Note 3 2 4 31 2" xfId="31654"/>
    <cellStyle name="Note 3 2 4 31 3" xfId="49142"/>
    <cellStyle name="Note 3 2 4 32" xfId="12912"/>
    <cellStyle name="Note 3 2 4 32 2" xfId="30472"/>
    <cellStyle name="Note 3 2 4 32 3" xfId="47960"/>
    <cellStyle name="Note 3 2 4 33" xfId="15203"/>
    <cellStyle name="Note 3 2 4 33 2" xfId="32763"/>
    <cellStyle name="Note 3 2 4 33 3" xfId="50251"/>
    <cellStyle name="Note 3 2 4 34" xfId="14621"/>
    <cellStyle name="Note 3 2 4 34 2" xfId="32181"/>
    <cellStyle name="Note 3 2 4 34 3" xfId="49669"/>
    <cellStyle name="Note 3 2 4 35" xfId="16310"/>
    <cellStyle name="Note 3 2 4 35 2" xfId="33870"/>
    <cellStyle name="Note 3 2 4 35 3" xfId="51358"/>
    <cellStyle name="Note 3 2 4 36" xfId="17756"/>
    <cellStyle name="Note 3 2 4 37" xfId="17717"/>
    <cellStyle name="Note 3 2 4 38" xfId="53127"/>
    <cellStyle name="Note 3 2 4 39" xfId="53697"/>
    <cellStyle name="Note 3 2 4 4" xfId="579"/>
    <cellStyle name="Note 3 2 4 4 10" xfId="10644"/>
    <cellStyle name="Note 3 2 4 4 10 2" xfId="28204"/>
    <cellStyle name="Note 3 2 4 4 10 3" xfId="45692"/>
    <cellStyle name="Note 3 2 4 4 11" xfId="11155"/>
    <cellStyle name="Note 3 2 4 4 11 2" xfId="28715"/>
    <cellStyle name="Note 3 2 4 4 11 3" xfId="46203"/>
    <cellStyle name="Note 3 2 4 4 12" xfId="11734"/>
    <cellStyle name="Note 3 2 4 4 12 2" xfId="29294"/>
    <cellStyle name="Note 3 2 4 4 12 3" xfId="46782"/>
    <cellStyle name="Note 3 2 4 4 13" xfId="12312"/>
    <cellStyle name="Note 3 2 4 4 13 2" xfId="29872"/>
    <cellStyle name="Note 3 2 4 4 13 3" xfId="47360"/>
    <cellStyle name="Note 3 2 4 4 14" xfId="12890"/>
    <cellStyle name="Note 3 2 4 4 14 2" xfId="30450"/>
    <cellStyle name="Note 3 2 4 4 14 3" xfId="47938"/>
    <cellStyle name="Note 3 2 4 4 15" xfId="13466"/>
    <cellStyle name="Note 3 2 4 4 15 2" xfId="31026"/>
    <cellStyle name="Note 3 2 4 4 15 3" xfId="48514"/>
    <cellStyle name="Note 3 2 4 4 16" xfId="14040"/>
    <cellStyle name="Note 3 2 4 4 16 2" xfId="31600"/>
    <cellStyle name="Note 3 2 4 4 16 3" xfId="49088"/>
    <cellStyle name="Note 3 2 4 4 17" xfId="14600"/>
    <cellStyle name="Note 3 2 4 4 17 2" xfId="32160"/>
    <cellStyle name="Note 3 2 4 4 17 3" xfId="49648"/>
    <cellStyle name="Note 3 2 4 4 18" xfId="15154"/>
    <cellStyle name="Note 3 2 4 4 18 2" xfId="32714"/>
    <cellStyle name="Note 3 2 4 4 18 3" xfId="50202"/>
    <cellStyle name="Note 3 2 4 4 19" xfId="15719"/>
    <cellStyle name="Note 3 2 4 4 19 2" xfId="33279"/>
    <cellStyle name="Note 3 2 4 4 19 3" xfId="50767"/>
    <cellStyle name="Note 3 2 4 4 2" xfId="6044"/>
    <cellStyle name="Note 3 2 4 4 2 2" xfId="23624"/>
    <cellStyle name="Note 3 2 4 4 2 3" xfId="41112"/>
    <cellStyle name="Note 3 2 4 4 20" xfId="16265"/>
    <cellStyle name="Note 3 2 4 4 20 2" xfId="33825"/>
    <cellStyle name="Note 3 2 4 4 20 3" xfId="51313"/>
    <cellStyle name="Note 3 2 4 4 21" xfId="16810"/>
    <cellStyle name="Note 3 2 4 4 21 2" xfId="34370"/>
    <cellStyle name="Note 3 2 4 4 21 3" xfId="51858"/>
    <cellStyle name="Note 3 2 4 4 22" xfId="17331"/>
    <cellStyle name="Note 3 2 4 4 22 2" xfId="34891"/>
    <cellStyle name="Note 3 2 4 4 22 3" xfId="52379"/>
    <cellStyle name="Note 3 2 4 4 23" xfId="17935"/>
    <cellStyle name="Note 3 2 4 4 24" xfId="35423"/>
    <cellStyle name="Note 3 2 4 4 3" xfId="6645"/>
    <cellStyle name="Note 3 2 4 4 3 2" xfId="24205"/>
    <cellStyle name="Note 3 2 4 4 3 3" xfId="41693"/>
    <cellStyle name="Note 3 2 4 4 4" xfId="7225"/>
    <cellStyle name="Note 3 2 4 4 4 2" xfId="24785"/>
    <cellStyle name="Note 3 2 4 4 4 3" xfId="42273"/>
    <cellStyle name="Note 3 2 4 4 5" xfId="7793"/>
    <cellStyle name="Note 3 2 4 4 5 2" xfId="25353"/>
    <cellStyle name="Note 3 2 4 4 5 3" xfId="42841"/>
    <cellStyle name="Note 3 2 4 4 6" xfId="8361"/>
    <cellStyle name="Note 3 2 4 4 6 2" xfId="25921"/>
    <cellStyle name="Note 3 2 4 4 6 3" xfId="43409"/>
    <cellStyle name="Note 3 2 4 4 7" xfId="8929"/>
    <cellStyle name="Note 3 2 4 4 7 2" xfId="26489"/>
    <cellStyle name="Note 3 2 4 4 7 3" xfId="43977"/>
    <cellStyle name="Note 3 2 4 4 8" xfId="9497"/>
    <cellStyle name="Note 3 2 4 4 8 2" xfId="27057"/>
    <cellStyle name="Note 3 2 4 4 8 3" xfId="44545"/>
    <cellStyle name="Note 3 2 4 4 9" xfId="10077"/>
    <cellStyle name="Note 3 2 4 4 9 2" xfId="27637"/>
    <cellStyle name="Note 3 2 4 4 9 3" xfId="45125"/>
    <cellStyle name="Note 3 2 4 5" xfId="1072"/>
    <cellStyle name="Note 3 2 4 5 2" xfId="18688"/>
    <cellStyle name="Note 3 2 4 5 3" xfId="36176"/>
    <cellStyle name="Note 3 2 4 6" xfId="1508"/>
    <cellStyle name="Note 3 2 4 6 2" xfId="19100"/>
    <cellStyle name="Note 3 2 4 6 3" xfId="36588"/>
    <cellStyle name="Note 3 2 4 7" xfId="1944"/>
    <cellStyle name="Note 3 2 4 7 2" xfId="19536"/>
    <cellStyle name="Note 3 2 4 7 3" xfId="37024"/>
    <cellStyle name="Note 3 2 4 8" xfId="2379"/>
    <cellStyle name="Note 3 2 4 8 2" xfId="19971"/>
    <cellStyle name="Note 3 2 4 8 3" xfId="37459"/>
    <cellStyle name="Note 3 2 4 9" xfId="3039"/>
    <cellStyle name="Note 3 2 4 9 2" xfId="20631"/>
    <cellStyle name="Note 3 2 4 9 3" xfId="38119"/>
    <cellStyle name="Note 3 2 40" xfId="8951"/>
    <cellStyle name="Note 3 2 40 2" xfId="26511"/>
    <cellStyle name="Note 3 2 40 3" xfId="43999"/>
    <cellStyle name="Note 3 2 41" xfId="10635"/>
    <cellStyle name="Note 3 2 41 2" xfId="28195"/>
    <cellStyle name="Note 3 2 41 3" xfId="45683"/>
    <cellStyle name="Note 3 2 42" xfId="10700"/>
    <cellStyle name="Note 3 2 42 2" xfId="28260"/>
    <cellStyle name="Note 3 2 42 3" xfId="45748"/>
    <cellStyle name="Note 3 2 43" xfId="10479"/>
    <cellStyle name="Note 3 2 43 2" xfId="28039"/>
    <cellStyle name="Note 3 2 43 3" xfId="45527"/>
    <cellStyle name="Note 3 2 44" xfId="11581"/>
    <cellStyle name="Note 3 2 44 2" xfId="29141"/>
    <cellStyle name="Note 3 2 44 3" xfId="46629"/>
    <cellStyle name="Note 3 2 45" xfId="12160"/>
    <cellStyle name="Note 3 2 45 2" xfId="29720"/>
    <cellStyle name="Note 3 2 45 3" xfId="47208"/>
    <cellStyle name="Note 3 2 46" xfId="14620"/>
    <cellStyle name="Note 3 2 46 2" xfId="32180"/>
    <cellStyle name="Note 3 2 46 3" xfId="49668"/>
    <cellStyle name="Note 3 2 47" xfId="15739"/>
    <cellStyle name="Note 3 2 47 2" xfId="33299"/>
    <cellStyle name="Note 3 2 47 3" xfId="50787"/>
    <cellStyle name="Note 3 2 48" xfId="52767"/>
    <cellStyle name="Note 3 2 49" xfId="52829"/>
    <cellStyle name="Note 3 2 5" xfId="137"/>
    <cellStyle name="Note 3 2 5 10" xfId="3308"/>
    <cellStyle name="Note 3 2 5 10 2" xfId="20900"/>
    <cellStyle name="Note 3 2 5 10 3" xfId="38388"/>
    <cellStyle name="Note 3 2 5 11" xfId="3733"/>
    <cellStyle name="Note 3 2 5 11 2" xfId="21325"/>
    <cellStyle name="Note 3 2 5 11 3" xfId="38813"/>
    <cellStyle name="Note 3 2 5 12" xfId="4154"/>
    <cellStyle name="Note 3 2 5 12 2" xfId="21746"/>
    <cellStyle name="Note 3 2 5 12 3" xfId="39234"/>
    <cellStyle name="Note 3 2 5 13" xfId="4575"/>
    <cellStyle name="Note 3 2 5 13 2" xfId="22167"/>
    <cellStyle name="Note 3 2 5 13 3" xfId="39655"/>
    <cellStyle name="Note 3 2 5 14" xfId="4976"/>
    <cellStyle name="Note 3 2 5 14 2" xfId="22568"/>
    <cellStyle name="Note 3 2 5 14 3" xfId="40056"/>
    <cellStyle name="Note 3 2 5 15" xfId="5376"/>
    <cellStyle name="Note 3 2 5 15 2" xfId="22968"/>
    <cellStyle name="Note 3 2 5 15 3" xfId="40456"/>
    <cellStyle name="Note 3 2 5 16" xfId="5911"/>
    <cellStyle name="Note 3 2 5 16 2" xfId="23503"/>
    <cellStyle name="Note 3 2 5 16 3" xfId="40991"/>
    <cellStyle name="Note 3 2 5 17" xfId="6512"/>
    <cellStyle name="Note 3 2 5 17 2" xfId="24072"/>
    <cellStyle name="Note 3 2 5 17 3" xfId="41560"/>
    <cellStyle name="Note 3 2 5 18" xfId="7092"/>
    <cellStyle name="Note 3 2 5 18 2" xfId="24652"/>
    <cellStyle name="Note 3 2 5 18 3" xfId="42140"/>
    <cellStyle name="Note 3 2 5 19" xfId="7660"/>
    <cellStyle name="Note 3 2 5 19 2" xfId="25220"/>
    <cellStyle name="Note 3 2 5 19 3" xfId="42708"/>
    <cellStyle name="Note 3 2 5 2" xfId="795"/>
    <cellStyle name="Note 3 2 5 2 10" xfId="4712"/>
    <cellStyle name="Note 3 2 5 2 10 2" xfId="22304"/>
    <cellStyle name="Note 3 2 5 2 10 3" xfId="39792"/>
    <cellStyle name="Note 3 2 5 2 11" xfId="5113"/>
    <cellStyle name="Note 3 2 5 2 11 2" xfId="22705"/>
    <cellStyle name="Note 3 2 5 2 11 3" xfId="40193"/>
    <cellStyle name="Note 3 2 5 2 12" xfId="5513"/>
    <cellStyle name="Note 3 2 5 2 12 2" xfId="23105"/>
    <cellStyle name="Note 3 2 5 2 12 3" xfId="40593"/>
    <cellStyle name="Note 3 2 5 2 13" xfId="6258"/>
    <cellStyle name="Note 3 2 5 2 13 2" xfId="23818"/>
    <cellStyle name="Note 3 2 5 2 13 3" xfId="41306"/>
    <cellStyle name="Note 3 2 5 2 14" xfId="6859"/>
    <cellStyle name="Note 3 2 5 2 14 2" xfId="24419"/>
    <cellStyle name="Note 3 2 5 2 14 3" xfId="41907"/>
    <cellStyle name="Note 3 2 5 2 15" xfId="7439"/>
    <cellStyle name="Note 3 2 5 2 15 2" xfId="24999"/>
    <cellStyle name="Note 3 2 5 2 15 3" xfId="42487"/>
    <cellStyle name="Note 3 2 5 2 16" xfId="8007"/>
    <cellStyle name="Note 3 2 5 2 16 2" xfId="25567"/>
    <cellStyle name="Note 3 2 5 2 16 3" xfId="43055"/>
    <cellStyle name="Note 3 2 5 2 17" xfId="8575"/>
    <cellStyle name="Note 3 2 5 2 17 2" xfId="26135"/>
    <cellStyle name="Note 3 2 5 2 17 3" xfId="43623"/>
    <cellStyle name="Note 3 2 5 2 18" xfId="9143"/>
    <cellStyle name="Note 3 2 5 2 18 2" xfId="26703"/>
    <cellStyle name="Note 3 2 5 2 18 3" xfId="44191"/>
    <cellStyle name="Note 3 2 5 2 19" xfId="9711"/>
    <cellStyle name="Note 3 2 5 2 19 2" xfId="27271"/>
    <cellStyle name="Note 3 2 5 2 19 3" xfId="44759"/>
    <cellStyle name="Note 3 2 5 2 2" xfId="1288"/>
    <cellStyle name="Note 3 2 5 2 2 2" xfId="18880"/>
    <cellStyle name="Note 3 2 5 2 2 3" xfId="36368"/>
    <cellStyle name="Note 3 2 5 2 20" xfId="10290"/>
    <cellStyle name="Note 3 2 5 2 20 2" xfId="27850"/>
    <cellStyle name="Note 3 2 5 2 20 3" xfId="45338"/>
    <cellStyle name="Note 3 2 5 2 21" xfId="10857"/>
    <cellStyle name="Note 3 2 5 2 21 2" xfId="28417"/>
    <cellStyle name="Note 3 2 5 2 21 3" xfId="45905"/>
    <cellStyle name="Note 3 2 5 2 22" xfId="11367"/>
    <cellStyle name="Note 3 2 5 2 22 2" xfId="28927"/>
    <cellStyle name="Note 3 2 5 2 22 3" xfId="46415"/>
    <cellStyle name="Note 3 2 5 2 23" xfId="11948"/>
    <cellStyle name="Note 3 2 5 2 23 2" xfId="29508"/>
    <cellStyle name="Note 3 2 5 2 23 3" xfId="46996"/>
    <cellStyle name="Note 3 2 5 2 24" xfId="12526"/>
    <cellStyle name="Note 3 2 5 2 24 2" xfId="30086"/>
    <cellStyle name="Note 3 2 5 2 24 3" xfId="47574"/>
    <cellStyle name="Note 3 2 5 2 25" xfId="13102"/>
    <cellStyle name="Note 3 2 5 2 25 2" xfId="30662"/>
    <cellStyle name="Note 3 2 5 2 25 3" xfId="48150"/>
    <cellStyle name="Note 3 2 5 2 26" xfId="13678"/>
    <cellStyle name="Note 3 2 5 2 26 2" xfId="31238"/>
    <cellStyle name="Note 3 2 5 2 26 3" xfId="48726"/>
    <cellStyle name="Note 3 2 5 2 27" xfId="14252"/>
    <cellStyle name="Note 3 2 5 2 27 2" xfId="31812"/>
    <cellStyle name="Note 3 2 5 2 27 3" xfId="49300"/>
    <cellStyle name="Note 3 2 5 2 28" xfId="14808"/>
    <cellStyle name="Note 3 2 5 2 28 2" xfId="32368"/>
    <cellStyle name="Note 3 2 5 2 28 3" xfId="49856"/>
    <cellStyle name="Note 3 2 5 2 29" xfId="15365"/>
    <cellStyle name="Note 3 2 5 2 29 2" xfId="32925"/>
    <cellStyle name="Note 3 2 5 2 29 3" xfId="50413"/>
    <cellStyle name="Note 3 2 5 2 3" xfId="1724"/>
    <cellStyle name="Note 3 2 5 2 3 2" xfId="19316"/>
    <cellStyle name="Note 3 2 5 2 3 3" xfId="36804"/>
    <cellStyle name="Note 3 2 5 2 30" xfId="15923"/>
    <cellStyle name="Note 3 2 5 2 30 2" xfId="33483"/>
    <cellStyle name="Note 3 2 5 2 30 3" xfId="50971"/>
    <cellStyle name="Note 3 2 5 2 31" xfId="16471"/>
    <cellStyle name="Note 3 2 5 2 31 2" xfId="34031"/>
    <cellStyle name="Note 3 2 5 2 31 3" xfId="51519"/>
    <cellStyle name="Note 3 2 5 2 32" xfId="17004"/>
    <cellStyle name="Note 3 2 5 2 32 2" xfId="34564"/>
    <cellStyle name="Note 3 2 5 2 32 3" xfId="52052"/>
    <cellStyle name="Note 3 2 5 2 33" xfId="17525"/>
    <cellStyle name="Note 3 2 5 2 33 2" xfId="35085"/>
    <cellStyle name="Note 3 2 5 2 33 3" xfId="52573"/>
    <cellStyle name="Note 3 2 5 2 34" xfId="18129"/>
    <cellStyle name="Note 3 2 5 2 35" xfId="35617"/>
    <cellStyle name="Note 3 2 5 2 36" xfId="53343"/>
    <cellStyle name="Note 3 2 5 2 37" xfId="53613"/>
    <cellStyle name="Note 3 2 5 2 4" xfId="2159"/>
    <cellStyle name="Note 3 2 5 2 4 2" xfId="19751"/>
    <cellStyle name="Note 3 2 5 2 4 3" xfId="37239"/>
    <cellStyle name="Note 3 2 5 2 5" xfId="2595"/>
    <cellStyle name="Note 3 2 5 2 5 2" xfId="20187"/>
    <cellStyle name="Note 3 2 5 2 5 3" xfId="37675"/>
    <cellStyle name="Note 3 2 5 2 6" xfId="3015"/>
    <cellStyle name="Note 3 2 5 2 6 2" xfId="20607"/>
    <cellStyle name="Note 3 2 5 2 6 3" xfId="38095"/>
    <cellStyle name="Note 3 2 5 2 7" xfId="3445"/>
    <cellStyle name="Note 3 2 5 2 7 2" xfId="21037"/>
    <cellStyle name="Note 3 2 5 2 7 3" xfId="38525"/>
    <cellStyle name="Note 3 2 5 2 8" xfId="3870"/>
    <cellStyle name="Note 3 2 5 2 8 2" xfId="21462"/>
    <cellStyle name="Note 3 2 5 2 8 3" xfId="38950"/>
    <cellStyle name="Note 3 2 5 2 9" xfId="4291"/>
    <cellStyle name="Note 3 2 5 2 9 2" xfId="21883"/>
    <cellStyle name="Note 3 2 5 2 9 3" xfId="39371"/>
    <cellStyle name="Note 3 2 5 20" xfId="8228"/>
    <cellStyle name="Note 3 2 5 20 2" xfId="25788"/>
    <cellStyle name="Note 3 2 5 20 3" xfId="43276"/>
    <cellStyle name="Note 3 2 5 21" xfId="8796"/>
    <cellStyle name="Note 3 2 5 21 2" xfId="26356"/>
    <cellStyle name="Note 3 2 5 21 3" xfId="43844"/>
    <cellStyle name="Note 3 2 5 22" xfId="9364"/>
    <cellStyle name="Note 3 2 5 22 2" xfId="26924"/>
    <cellStyle name="Note 3 2 5 22 3" xfId="44412"/>
    <cellStyle name="Note 3 2 5 23" xfId="9944"/>
    <cellStyle name="Note 3 2 5 23 2" xfId="27504"/>
    <cellStyle name="Note 3 2 5 23 3" xfId="44992"/>
    <cellStyle name="Note 3 2 5 24" xfId="10511"/>
    <cellStyle name="Note 3 2 5 24 2" xfId="28071"/>
    <cellStyle name="Note 3 2 5 24 3" xfId="45559"/>
    <cellStyle name="Note 3 2 5 25" xfId="9927"/>
    <cellStyle name="Note 3 2 5 25 2" xfId="27487"/>
    <cellStyle name="Note 3 2 5 25 3" xfId="44975"/>
    <cellStyle name="Note 3 2 5 26" xfId="11601"/>
    <cellStyle name="Note 3 2 5 26 2" xfId="29161"/>
    <cellStyle name="Note 3 2 5 26 3" xfId="46649"/>
    <cellStyle name="Note 3 2 5 27" xfId="12179"/>
    <cellStyle name="Note 3 2 5 27 2" xfId="29739"/>
    <cellStyle name="Note 3 2 5 27 3" xfId="47227"/>
    <cellStyle name="Note 3 2 5 28" xfId="12758"/>
    <cellStyle name="Note 3 2 5 28 2" xfId="30318"/>
    <cellStyle name="Note 3 2 5 28 3" xfId="47806"/>
    <cellStyle name="Note 3 2 5 29" xfId="13334"/>
    <cellStyle name="Note 3 2 5 29 2" xfId="30894"/>
    <cellStyle name="Note 3 2 5 29 3" xfId="48382"/>
    <cellStyle name="Note 3 2 5 3" xfId="915"/>
    <cellStyle name="Note 3 2 5 3 10" xfId="4832"/>
    <cellStyle name="Note 3 2 5 3 10 2" xfId="22424"/>
    <cellStyle name="Note 3 2 5 3 10 3" xfId="39912"/>
    <cellStyle name="Note 3 2 5 3 11" xfId="5233"/>
    <cellStyle name="Note 3 2 5 3 11 2" xfId="22825"/>
    <cellStyle name="Note 3 2 5 3 11 3" xfId="40313"/>
    <cellStyle name="Note 3 2 5 3 12" xfId="5633"/>
    <cellStyle name="Note 3 2 5 3 12 2" xfId="23225"/>
    <cellStyle name="Note 3 2 5 3 12 3" xfId="40713"/>
    <cellStyle name="Note 3 2 5 3 13" xfId="6378"/>
    <cellStyle name="Note 3 2 5 3 13 2" xfId="23938"/>
    <cellStyle name="Note 3 2 5 3 13 3" xfId="41426"/>
    <cellStyle name="Note 3 2 5 3 14" xfId="6979"/>
    <cellStyle name="Note 3 2 5 3 14 2" xfId="24539"/>
    <cellStyle name="Note 3 2 5 3 14 3" xfId="42027"/>
    <cellStyle name="Note 3 2 5 3 15" xfId="7559"/>
    <cellStyle name="Note 3 2 5 3 15 2" xfId="25119"/>
    <cellStyle name="Note 3 2 5 3 15 3" xfId="42607"/>
    <cellStyle name="Note 3 2 5 3 16" xfId="8127"/>
    <cellStyle name="Note 3 2 5 3 16 2" xfId="25687"/>
    <cellStyle name="Note 3 2 5 3 16 3" xfId="43175"/>
    <cellStyle name="Note 3 2 5 3 17" xfId="8695"/>
    <cellStyle name="Note 3 2 5 3 17 2" xfId="26255"/>
    <cellStyle name="Note 3 2 5 3 17 3" xfId="43743"/>
    <cellStyle name="Note 3 2 5 3 18" xfId="9263"/>
    <cellStyle name="Note 3 2 5 3 18 2" xfId="26823"/>
    <cellStyle name="Note 3 2 5 3 18 3" xfId="44311"/>
    <cellStyle name="Note 3 2 5 3 19" xfId="9831"/>
    <cellStyle name="Note 3 2 5 3 19 2" xfId="27391"/>
    <cellStyle name="Note 3 2 5 3 19 3" xfId="44879"/>
    <cellStyle name="Note 3 2 5 3 2" xfId="1408"/>
    <cellStyle name="Note 3 2 5 3 2 2" xfId="19000"/>
    <cellStyle name="Note 3 2 5 3 2 3" xfId="36488"/>
    <cellStyle name="Note 3 2 5 3 20" xfId="10410"/>
    <cellStyle name="Note 3 2 5 3 20 2" xfId="27970"/>
    <cellStyle name="Note 3 2 5 3 20 3" xfId="45458"/>
    <cellStyle name="Note 3 2 5 3 21" xfId="10977"/>
    <cellStyle name="Note 3 2 5 3 21 2" xfId="28537"/>
    <cellStyle name="Note 3 2 5 3 21 3" xfId="46025"/>
    <cellStyle name="Note 3 2 5 3 22" xfId="11487"/>
    <cellStyle name="Note 3 2 5 3 22 2" xfId="29047"/>
    <cellStyle name="Note 3 2 5 3 22 3" xfId="46535"/>
    <cellStyle name="Note 3 2 5 3 23" xfId="12068"/>
    <cellStyle name="Note 3 2 5 3 23 2" xfId="29628"/>
    <cellStyle name="Note 3 2 5 3 23 3" xfId="47116"/>
    <cellStyle name="Note 3 2 5 3 24" xfId="12646"/>
    <cellStyle name="Note 3 2 5 3 24 2" xfId="30206"/>
    <cellStyle name="Note 3 2 5 3 24 3" xfId="47694"/>
    <cellStyle name="Note 3 2 5 3 25" xfId="13222"/>
    <cellStyle name="Note 3 2 5 3 25 2" xfId="30782"/>
    <cellStyle name="Note 3 2 5 3 25 3" xfId="48270"/>
    <cellStyle name="Note 3 2 5 3 26" xfId="13798"/>
    <cellStyle name="Note 3 2 5 3 26 2" xfId="31358"/>
    <cellStyle name="Note 3 2 5 3 26 3" xfId="48846"/>
    <cellStyle name="Note 3 2 5 3 27" xfId="14372"/>
    <cellStyle name="Note 3 2 5 3 27 2" xfId="31932"/>
    <cellStyle name="Note 3 2 5 3 27 3" xfId="49420"/>
    <cellStyle name="Note 3 2 5 3 28" xfId="14928"/>
    <cellStyle name="Note 3 2 5 3 28 2" xfId="32488"/>
    <cellStyle name="Note 3 2 5 3 28 3" xfId="49976"/>
    <cellStyle name="Note 3 2 5 3 29" xfId="15485"/>
    <cellStyle name="Note 3 2 5 3 29 2" xfId="33045"/>
    <cellStyle name="Note 3 2 5 3 29 3" xfId="50533"/>
    <cellStyle name="Note 3 2 5 3 3" xfId="1844"/>
    <cellStyle name="Note 3 2 5 3 3 2" xfId="19436"/>
    <cellStyle name="Note 3 2 5 3 3 3" xfId="36924"/>
    <cellStyle name="Note 3 2 5 3 30" xfId="16043"/>
    <cellStyle name="Note 3 2 5 3 30 2" xfId="33603"/>
    <cellStyle name="Note 3 2 5 3 30 3" xfId="51091"/>
    <cellStyle name="Note 3 2 5 3 31" xfId="16591"/>
    <cellStyle name="Note 3 2 5 3 31 2" xfId="34151"/>
    <cellStyle name="Note 3 2 5 3 31 3" xfId="51639"/>
    <cellStyle name="Note 3 2 5 3 32" xfId="17124"/>
    <cellStyle name="Note 3 2 5 3 32 2" xfId="34684"/>
    <cellStyle name="Note 3 2 5 3 32 3" xfId="52172"/>
    <cellStyle name="Note 3 2 5 3 33" xfId="17645"/>
    <cellStyle name="Note 3 2 5 3 33 2" xfId="35205"/>
    <cellStyle name="Note 3 2 5 3 33 3" xfId="52693"/>
    <cellStyle name="Note 3 2 5 3 34" xfId="18249"/>
    <cellStyle name="Note 3 2 5 3 35" xfId="35737"/>
    <cellStyle name="Note 3 2 5 3 36" xfId="53463"/>
    <cellStyle name="Note 3 2 5 3 37" xfId="53853"/>
    <cellStyle name="Note 3 2 5 3 4" xfId="2279"/>
    <cellStyle name="Note 3 2 5 3 4 2" xfId="19871"/>
    <cellStyle name="Note 3 2 5 3 4 3" xfId="37359"/>
    <cellStyle name="Note 3 2 5 3 5" xfId="2715"/>
    <cellStyle name="Note 3 2 5 3 5 2" xfId="20307"/>
    <cellStyle name="Note 3 2 5 3 5 3" xfId="37795"/>
    <cellStyle name="Note 3 2 5 3 6" xfId="2385"/>
    <cellStyle name="Note 3 2 5 3 6 2" xfId="19977"/>
    <cellStyle name="Note 3 2 5 3 6 3" xfId="37465"/>
    <cellStyle name="Note 3 2 5 3 7" xfId="3565"/>
    <cellStyle name="Note 3 2 5 3 7 2" xfId="21157"/>
    <cellStyle name="Note 3 2 5 3 7 3" xfId="38645"/>
    <cellStyle name="Note 3 2 5 3 8" xfId="3990"/>
    <cellStyle name="Note 3 2 5 3 8 2" xfId="21582"/>
    <cellStyle name="Note 3 2 5 3 8 3" xfId="39070"/>
    <cellStyle name="Note 3 2 5 3 9" xfId="4411"/>
    <cellStyle name="Note 3 2 5 3 9 2" xfId="22003"/>
    <cellStyle name="Note 3 2 5 3 9 3" xfId="39491"/>
    <cellStyle name="Note 3 2 5 30" xfId="13911"/>
    <cellStyle name="Note 3 2 5 30 2" xfId="31471"/>
    <cellStyle name="Note 3 2 5 30 3" xfId="48959"/>
    <cellStyle name="Note 3 2 5 31" xfId="14471"/>
    <cellStyle name="Note 3 2 5 31 2" xfId="32031"/>
    <cellStyle name="Note 3 2 5 31 3" xfId="49519"/>
    <cellStyle name="Note 3 2 5 32" xfId="15026"/>
    <cellStyle name="Note 3 2 5 32 2" xfId="32586"/>
    <cellStyle name="Note 3 2 5 32 3" xfId="50074"/>
    <cellStyle name="Note 3 2 5 33" xfId="15591"/>
    <cellStyle name="Note 3 2 5 33 2" xfId="33151"/>
    <cellStyle name="Note 3 2 5 33 3" xfId="50639"/>
    <cellStyle name="Note 3 2 5 34" xfId="16138"/>
    <cellStyle name="Note 3 2 5 34 2" xfId="33698"/>
    <cellStyle name="Note 3 2 5 34 3" xfId="51186"/>
    <cellStyle name="Note 3 2 5 35" xfId="16689"/>
    <cellStyle name="Note 3 2 5 35 2" xfId="34249"/>
    <cellStyle name="Note 3 2 5 35 3" xfId="51737"/>
    <cellStyle name="Note 3 2 5 36" xfId="17210"/>
    <cellStyle name="Note 3 2 5 36 2" xfId="34770"/>
    <cellStyle name="Note 3 2 5 36 3" xfId="52258"/>
    <cellStyle name="Note 3 2 5 37" xfId="17814"/>
    <cellStyle name="Note 3 2 5 38" xfId="35302"/>
    <cellStyle name="Note 3 2 5 39" xfId="53206"/>
    <cellStyle name="Note 3 2 5 4" xfId="658"/>
    <cellStyle name="Note 3 2 5 4 10" xfId="10720"/>
    <cellStyle name="Note 3 2 5 4 10 2" xfId="28280"/>
    <cellStyle name="Note 3 2 5 4 10 3" xfId="45768"/>
    <cellStyle name="Note 3 2 5 4 11" xfId="11230"/>
    <cellStyle name="Note 3 2 5 4 11 2" xfId="28790"/>
    <cellStyle name="Note 3 2 5 4 11 3" xfId="46278"/>
    <cellStyle name="Note 3 2 5 4 12" xfId="11811"/>
    <cellStyle name="Note 3 2 5 4 12 2" xfId="29371"/>
    <cellStyle name="Note 3 2 5 4 12 3" xfId="46859"/>
    <cellStyle name="Note 3 2 5 4 13" xfId="12389"/>
    <cellStyle name="Note 3 2 5 4 13 2" xfId="29949"/>
    <cellStyle name="Note 3 2 5 4 13 3" xfId="47437"/>
    <cellStyle name="Note 3 2 5 4 14" xfId="12965"/>
    <cellStyle name="Note 3 2 5 4 14 2" xfId="30525"/>
    <cellStyle name="Note 3 2 5 4 14 3" xfId="48013"/>
    <cellStyle name="Note 3 2 5 4 15" xfId="13541"/>
    <cellStyle name="Note 3 2 5 4 15 2" xfId="31101"/>
    <cellStyle name="Note 3 2 5 4 15 3" xfId="48589"/>
    <cellStyle name="Note 3 2 5 4 16" xfId="14115"/>
    <cellStyle name="Note 3 2 5 4 16 2" xfId="31675"/>
    <cellStyle name="Note 3 2 5 4 16 3" xfId="49163"/>
    <cellStyle name="Note 3 2 5 4 17" xfId="14671"/>
    <cellStyle name="Note 3 2 5 4 17 2" xfId="32231"/>
    <cellStyle name="Note 3 2 5 4 17 3" xfId="49719"/>
    <cellStyle name="Note 3 2 5 4 18" xfId="15228"/>
    <cellStyle name="Note 3 2 5 4 18 2" xfId="32788"/>
    <cellStyle name="Note 3 2 5 4 18 3" xfId="50276"/>
    <cellStyle name="Note 3 2 5 4 19" xfId="15786"/>
    <cellStyle name="Note 3 2 5 4 19 2" xfId="33346"/>
    <cellStyle name="Note 3 2 5 4 19 3" xfId="50834"/>
    <cellStyle name="Note 3 2 5 4 2" xfId="6121"/>
    <cellStyle name="Note 3 2 5 4 2 2" xfId="23681"/>
    <cellStyle name="Note 3 2 5 4 2 3" xfId="41169"/>
    <cellStyle name="Note 3 2 5 4 20" xfId="16334"/>
    <cellStyle name="Note 3 2 5 4 20 2" xfId="33894"/>
    <cellStyle name="Note 3 2 5 4 20 3" xfId="51382"/>
    <cellStyle name="Note 3 2 5 4 21" xfId="16867"/>
    <cellStyle name="Note 3 2 5 4 21 2" xfId="34427"/>
    <cellStyle name="Note 3 2 5 4 21 3" xfId="51915"/>
    <cellStyle name="Note 3 2 5 4 22" xfId="17388"/>
    <cellStyle name="Note 3 2 5 4 22 2" xfId="34948"/>
    <cellStyle name="Note 3 2 5 4 22 3" xfId="52436"/>
    <cellStyle name="Note 3 2 5 4 23" xfId="17992"/>
    <cellStyle name="Note 3 2 5 4 24" xfId="35480"/>
    <cellStyle name="Note 3 2 5 4 3" xfId="6722"/>
    <cellStyle name="Note 3 2 5 4 3 2" xfId="24282"/>
    <cellStyle name="Note 3 2 5 4 3 3" xfId="41770"/>
    <cellStyle name="Note 3 2 5 4 4" xfId="7302"/>
    <cellStyle name="Note 3 2 5 4 4 2" xfId="24862"/>
    <cellStyle name="Note 3 2 5 4 4 3" xfId="42350"/>
    <cellStyle name="Note 3 2 5 4 5" xfId="7870"/>
    <cellStyle name="Note 3 2 5 4 5 2" xfId="25430"/>
    <cellStyle name="Note 3 2 5 4 5 3" xfId="42918"/>
    <cellStyle name="Note 3 2 5 4 6" xfId="8438"/>
    <cellStyle name="Note 3 2 5 4 6 2" xfId="25998"/>
    <cellStyle name="Note 3 2 5 4 6 3" xfId="43486"/>
    <cellStyle name="Note 3 2 5 4 7" xfId="9006"/>
    <cellStyle name="Note 3 2 5 4 7 2" xfId="26566"/>
    <cellStyle name="Note 3 2 5 4 7 3" xfId="44054"/>
    <cellStyle name="Note 3 2 5 4 8" xfId="9574"/>
    <cellStyle name="Note 3 2 5 4 8 2" xfId="27134"/>
    <cellStyle name="Note 3 2 5 4 8 3" xfId="44622"/>
    <cellStyle name="Note 3 2 5 4 9" xfId="10153"/>
    <cellStyle name="Note 3 2 5 4 9 2" xfId="27713"/>
    <cellStyle name="Note 3 2 5 4 9 3" xfId="45201"/>
    <cellStyle name="Note 3 2 5 40" xfId="53596"/>
    <cellStyle name="Note 3 2 5 5" xfId="1151"/>
    <cellStyle name="Note 3 2 5 5 2" xfId="18743"/>
    <cellStyle name="Note 3 2 5 5 3" xfId="36231"/>
    <cellStyle name="Note 3 2 5 6" xfId="1587"/>
    <cellStyle name="Note 3 2 5 6 2" xfId="19179"/>
    <cellStyle name="Note 3 2 5 6 3" xfId="36667"/>
    <cellStyle name="Note 3 2 5 7" xfId="2022"/>
    <cellStyle name="Note 3 2 5 7 2" xfId="19614"/>
    <cellStyle name="Note 3 2 5 7 3" xfId="37102"/>
    <cellStyle name="Note 3 2 5 8" xfId="2458"/>
    <cellStyle name="Note 3 2 5 8 2" xfId="20050"/>
    <cellStyle name="Note 3 2 5 8 3" xfId="37538"/>
    <cellStyle name="Note 3 2 5 9" xfId="2890"/>
    <cellStyle name="Note 3 2 5 9 2" xfId="20482"/>
    <cellStyle name="Note 3 2 5 9 3" xfId="37970"/>
    <cellStyle name="Note 3 2 50" xfId="52854"/>
    <cellStyle name="Note 3 2 51" xfId="52784"/>
    <cellStyle name="Note 3 2 52" xfId="52832"/>
    <cellStyle name="Note 3 2 53" xfId="52892"/>
    <cellStyle name="Note 3 2 54" xfId="52912"/>
    <cellStyle name="Note 3 2 55" xfId="52930"/>
    <cellStyle name="Note 3 2 56" xfId="53049"/>
    <cellStyle name="Note 3 2 57" xfId="53581"/>
    <cellStyle name="Note 3 2 58" xfId="118"/>
    <cellStyle name="Note 3 2 6" xfId="186"/>
    <cellStyle name="Note 3 2 6 10" xfId="3317"/>
    <cellStyle name="Note 3 2 6 10 2" xfId="20909"/>
    <cellStyle name="Note 3 2 6 10 3" xfId="38397"/>
    <cellStyle name="Note 3 2 6 11" xfId="3742"/>
    <cellStyle name="Note 3 2 6 11 2" xfId="21334"/>
    <cellStyle name="Note 3 2 6 11 3" xfId="38822"/>
    <cellStyle name="Note 3 2 6 12" xfId="4163"/>
    <cellStyle name="Note 3 2 6 12 2" xfId="21755"/>
    <cellStyle name="Note 3 2 6 12 3" xfId="39243"/>
    <cellStyle name="Note 3 2 6 13" xfId="4584"/>
    <cellStyle name="Note 3 2 6 13 2" xfId="22176"/>
    <cellStyle name="Note 3 2 6 13 3" xfId="39664"/>
    <cellStyle name="Note 3 2 6 14" xfId="4985"/>
    <cellStyle name="Note 3 2 6 14 2" xfId="22577"/>
    <cellStyle name="Note 3 2 6 14 3" xfId="40065"/>
    <cellStyle name="Note 3 2 6 15" xfId="5385"/>
    <cellStyle name="Note 3 2 6 15 2" xfId="22977"/>
    <cellStyle name="Note 3 2 6 15 3" xfId="40465"/>
    <cellStyle name="Note 3 2 6 16" xfId="5921"/>
    <cellStyle name="Note 3 2 6 16 2" xfId="23513"/>
    <cellStyle name="Note 3 2 6 16 3" xfId="41001"/>
    <cellStyle name="Note 3 2 6 17" xfId="6522"/>
    <cellStyle name="Note 3 2 6 17 2" xfId="24082"/>
    <cellStyle name="Note 3 2 6 17 3" xfId="41570"/>
    <cellStyle name="Note 3 2 6 18" xfId="7102"/>
    <cellStyle name="Note 3 2 6 18 2" xfId="24662"/>
    <cellStyle name="Note 3 2 6 18 3" xfId="42150"/>
    <cellStyle name="Note 3 2 6 19" xfId="7670"/>
    <cellStyle name="Note 3 2 6 19 2" xfId="25230"/>
    <cellStyle name="Note 3 2 6 19 3" xfId="42718"/>
    <cellStyle name="Note 3 2 6 2" xfId="804"/>
    <cellStyle name="Note 3 2 6 2 10" xfId="4721"/>
    <cellStyle name="Note 3 2 6 2 10 2" xfId="22313"/>
    <cellStyle name="Note 3 2 6 2 10 3" xfId="39801"/>
    <cellStyle name="Note 3 2 6 2 11" xfId="5122"/>
    <cellStyle name="Note 3 2 6 2 11 2" xfId="22714"/>
    <cellStyle name="Note 3 2 6 2 11 3" xfId="40202"/>
    <cellStyle name="Note 3 2 6 2 12" xfId="5522"/>
    <cellStyle name="Note 3 2 6 2 12 2" xfId="23114"/>
    <cellStyle name="Note 3 2 6 2 12 3" xfId="40602"/>
    <cellStyle name="Note 3 2 6 2 13" xfId="6267"/>
    <cellStyle name="Note 3 2 6 2 13 2" xfId="23827"/>
    <cellStyle name="Note 3 2 6 2 13 3" xfId="41315"/>
    <cellStyle name="Note 3 2 6 2 14" xfId="6868"/>
    <cellStyle name="Note 3 2 6 2 14 2" xfId="24428"/>
    <cellStyle name="Note 3 2 6 2 14 3" xfId="41916"/>
    <cellStyle name="Note 3 2 6 2 15" xfId="7448"/>
    <cellStyle name="Note 3 2 6 2 15 2" xfId="25008"/>
    <cellStyle name="Note 3 2 6 2 15 3" xfId="42496"/>
    <cellStyle name="Note 3 2 6 2 16" xfId="8016"/>
    <cellStyle name="Note 3 2 6 2 16 2" xfId="25576"/>
    <cellStyle name="Note 3 2 6 2 16 3" xfId="43064"/>
    <cellStyle name="Note 3 2 6 2 17" xfId="8584"/>
    <cellStyle name="Note 3 2 6 2 17 2" xfId="26144"/>
    <cellStyle name="Note 3 2 6 2 17 3" xfId="43632"/>
    <cellStyle name="Note 3 2 6 2 18" xfId="9152"/>
    <cellStyle name="Note 3 2 6 2 18 2" xfId="26712"/>
    <cellStyle name="Note 3 2 6 2 18 3" xfId="44200"/>
    <cellStyle name="Note 3 2 6 2 19" xfId="9720"/>
    <cellStyle name="Note 3 2 6 2 19 2" xfId="27280"/>
    <cellStyle name="Note 3 2 6 2 19 3" xfId="44768"/>
    <cellStyle name="Note 3 2 6 2 2" xfId="1297"/>
    <cellStyle name="Note 3 2 6 2 2 2" xfId="18889"/>
    <cellStyle name="Note 3 2 6 2 2 3" xfId="36377"/>
    <cellStyle name="Note 3 2 6 2 20" xfId="10299"/>
    <cellStyle name="Note 3 2 6 2 20 2" xfId="27859"/>
    <cellStyle name="Note 3 2 6 2 20 3" xfId="45347"/>
    <cellStyle name="Note 3 2 6 2 21" xfId="10866"/>
    <cellStyle name="Note 3 2 6 2 21 2" xfId="28426"/>
    <cellStyle name="Note 3 2 6 2 21 3" xfId="45914"/>
    <cellStyle name="Note 3 2 6 2 22" xfId="11376"/>
    <cellStyle name="Note 3 2 6 2 22 2" xfId="28936"/>
    <cellStyle name="Note 3 2 6 2 22 3" xfId="46424"/>
    <cellStyle name="Note 3 2 6 2 23" xfId="11957"/>
    <cellStyle name="Note 3 2 6 2 23 2" xfId="29517"/>
    <cellStyle name="Note 3 2 6 2 23 3" xfId="47005"/>
    <cellStyle name="Note 3 2 6 2 24" xfId="12535"/>
    <cellStyle name="Note 3 2 6 2 24 2" xfId="30095"/>
    <cellStyle name="Note 3 2 6 2 24 3" xfId="47583"/>
    <cellStyle name="Note 3 2 6 2 25" xfId="13111"/>
    <cellStyle name="Note 3 2 6 2 25 2" xfId="30671"/>
    <cellStyle name="Note 3 2 6 2 25 3" xfId="48159"/>
    <cellStyle name="Note 3 2 6 2 26" xfId="13687"/>
    <cellStyle name="Note 3 2 6 2 26 2" xfId="31247"/>
    <cellStyle name="Note 3 2 6 2 26 3" xfId="48735"/>
    <cellStyle name="Note 3 2 6 2 27" xfId="14261"/>
    <cellStyle name="Note 3 2 6 2 27 2" xfId="31821"/>
    <cellStyle name="Note 3 2 6 2 27 3" xfId="49309"/>
    <cellStyle name="Note 3 2 6 2 28" xfId="14817"/>
    <cellStyle name="Note 3 2 6 2 28 2" xfId="32377"/>
    <cellStyle name="Note 3 2 6 2 28 3" xfId="49865"/>
    <cellStyle name="Note 3 2 6 2 29" xfId="15374"/>
    <cellStyle name="Note 3 2 6 2 29 2" xfId="32934"/>
    <cellStyle name="Note 3 2 6 2 29 3" xfId="50422"/>
    <cellStyle name="Note 3 2 6 2 3" xfId="1733"/>
    <cellStyle name="Note 3 2 6 2 3 2" xfId="19325"/>
    <cellStyle name="Note 3 2 6 2 3 3" xfId="36813"/>
    <cellStyle name="Note 3 2 6 2 30" xfId="15932"/>
    <cellStyle name="Note 3 2 6 2 30 2" xfId="33492"/>
    <cellStyle name="Note 3 2 6 2 30 3" xfId="50980"/>
    <cellStyle name="Note 3 2 6 2 31" xfId="16480"/>
    <cellStyle name="Note 3 2 6 2 31 2" xfId="34040"/>
    <cellStyle name="Note 3 2 6 2 31 3" xfId="51528"/>
    <cellStyle name="Note 3 2 6 2 32" xfId="17013"/>
    <cellStyle name="Note 3 2 6 2 32 2" xfId="34573"/>
    <cellStyle name="Note 3 2 6 2 32 3" xfId="52061"/>
    <cellStyle name="Note 3 2 6 2 33" xfId="17534"/>
    <cellStyle name="Note 3 2 6 2 33 2" xfId="35094"/>
    <cellStyle name="Note 3 2 6 2 33 3" xfId="52582"/>
    <cellStyle name="Note 3 2 6 2 34" xfId="18138"/>
    <cellStyle name="Note 3 2 6 2 35" xfId="35626"/>
    <cellStyle name="Note 3 2 6 2 36" xfId="53352"/>
    <cellStyle name="Note 3 2 6 2 37" xfId="53764"/>
    <cellStyle name="Note 3 2 6 2 4" xfId="2168"/>
    <cellStyle name="Note 3 2 6 2 4 2" xfId="19760"/>
    <cellStyle name="Note 3 2 6 2 4 3" xfId="37248"/>
    <cellStyle name="Note 3 2 6 2 5" xfId="2604"/>
    <cellStyle name="Note 3 2 6 2 5 2" xfId="20196"/>
    <cellStyle name="Note 3 2 6 2 5 3" xfId="37684"/>
    <cellStyle name="Note 3 2 6 2 6" xfId="2963"/>
    <cellStyle name="Note 3 2 6 2 6 2" xfId="20555"/>
    <cellStyle name="Note 3 2 6 2 6 3" xfId="38043"/>
    <cellStyle name="Note 3 2 6 2 7" xfId="3454"/>
    <cellStyle name="Note 3 2 6 2 7 2" xfId="21046"/>
    <cellStyle name="Note 3 2 6 2 7 3" xfId="38534"/>
    <cellStyle name="Note 3 2 6 2 8" xfId="3879"/>
    <cellStyle name="Note 3 2 6 2 8 2" xfId="21471"/>
    <cellStyle name="Note 3 2 6 2 8 3" xfId="38959"/>
    <cellStyle name="Note 3 2 6 2 9" xfId="4300"/>
    <cellStyle name="Note 3 2 6 2 9 2" xfId="21892"/>
    <cellStyle name="Note 3 2 6 2 9 3" xfId="39380"/>
    <cellStyle name="Note 3 2 6 20" xfId="8238"/>
    <cellStyle name="Note 3 2 6 20 2" xfId="25798"/>
    <cellStyle name="Note 3 2 6 20 3" xfId="43286"/>
    <cellStyle name="Note 3 2 6 21" xfId="8806"/>
    <cellStyle name="Note 3 2 6 21 2" xfId="26366"/>
    <cellStyle name="Note 3 2 6 21 3" xfId="43854"/>
    <cellStyle name="Note 3 2 6 22" xfId="9374"/>
    <cellStyle name="Note 3 2 6 22 2" xfId="26934"/>
    <cellStyle name="Note 3 2 6 22 3" xfId="44422"/>
    <cellStyle name="Note 3 2 6 23" xfId="9954"/>
    <cellStyle name="Note 3 2 6 23 2" xfId="27514"/>
    <cellStyle name="Note 3 2 6 23 3" xfId="45002"/>
    <cellStyle name="Note 3 2 6 24" xfId="10521"/>
    <cellStyle name="Note 3 2 6 24 2" xfId="28081"/>
    <cellStyle name="Note 3 2 6 24 3" xfId="45569"/>
    <cellStyle name="Note 3 2 6 25" xfId="7766"/>
    <cellStyle name="Note 3 2 6 25 2" xfId="25326"/>
    <cellStyle name="Note 3 2 6 25 3" xfId="42814"/>
    <cellStyle name="Note 3 2 6 26" xfId="11611"/>
    <cellStyle name="Note 3 2 6 26 2" xfId="29171"/>
    <cellStyle name="Note 3 2 6 26 3" xfId="46659"/>
    <cellStyle name="Note 3 2 6 27" xfId="12189"/>
    <cellStyle name="Note 3 2 6 27 2" xfId="29749"/>
    <cellStyle name="Note 3 2 6 27 3" xfId="47237"/>
    <cellStyle name="Note 3 2 6 28" xfId="12768"/>
    <cellStyle name="Note 3 2 6 28 2" xfId="30328"/>
    <cellStyle name="Note 3 2 6 28 3" xfId="47816"/>
    <cellStyle name="Note 3 2 6 29" xfId="13344"/>
    <cellStyle name="Note 3 2 6 29 2" xfId="30904"/>
    <cellStyle name="Note 3 2 6 29 3" xfId="48392"/>
    <cellStyle name="Note 3 2 6 3" xfId="924"/>
    <cellStyle name="Note 3 2 6 3 10" xfId="4841"/>
    <cellStyle name="Note 3 2 6 3 10 2" xfId="22433"/>
    <cellStyle name="Note 3 2 6 3 10 3" xfId="39921"/>
    <cellStyle name="Note 3 2 6 3 11" xfId="5242"/>
    <cellStyle name="Note 3 2 6 3 11 2" xfId="22834"/>
    <cellStyle name="Note 3 2 6 3 11 3" xfId="40322"/>
    <cellStyle name="Note 3 2 6 3 12" xfId="5642"/>
    <cellStyle name="Note 3 2 6 3 12 2" xfId="23234"/>
    <cellStyle name="Note 3 2 6 3 12 3" xfId="40722"/>
    <cellStyle name="Note 3 2 6 3 13" xfId="6387"/>
    <cellStyle name="Note 3 2 6 3 13 2" xfId="23947"/>
    <cellStyle name="Note 3 2 6 3 13 3" xfId="41435"/>
    <cellStyle name="Note 3 2 6 3 14" xfId="6988"/>
    <cellStyle name="Note 3 2 6 3 14 2" xfId="24548"/>
    <cellStyle name="Note 3 2 6 3 14 3" xfId="42036"/>
    <cellStyle name="Note 3 2 6 3 15" xfId="7568"/>
    <cellStyle name="Note 3 2 6 3 15 2" xfId="25128"/>
    <cellStyle name="Note 3 2 6 3 15 3" xfId="42616"/>
    <cellStyle name="Note 3 2 6 3 16" xfId="8136"/>
    <cellStyle name="Note 3 2 6 3 16 2" xfId="25696"/>
    <cellStyle name="Note 3 2 6 3 16 3" xfId="43184"/>
    <cellStyle name="Note 3 2 6 3 17" xfId="8704"/>
    <cellStyle name="Note 3 2 6 3 17 2" xfId="26264"/>
    <cellStyle name="Note 3 2 6 3 17 3" xfId="43752"/>
    <cellStyle name="Note 3 2 6 3 18" xfId="9272"/>
    <cellStyle name="Note 3 2 6 3 18 2" xfId="26832"/>
    <cellStyle name="Note 3 2 6 3 18 3" xfId="44320"/>
    <cellStyle name="Note 3 2 6 3 19" xfId="9840"/>
    <cellStyle name="Note 3 2 6 3 19 2" xfId="27400"/>
    <cellStyle name="Note 3 2 6 3 19 3" xfId="44888"/>
    <cellStyle name="Note 3 2 6 3 2" xfId="1417"/>
    <cellStyle name="Note 3 2 6 3 2 2" xfId="19009"/>
    <cellStyle name="Note 3 2 6 3 2 3" xfId="36497"/>
    <cellStyle name="Note 3 2 6 3 20" xfId="10419"/>
    <cellStyle name="Note 3 2 6 3 20 2" xfId="27979"/>
    <cellStyle name="Note 3 2 6 3 20 3" xfId="45467"/>
    <cellStyle name="Note 3 2 6 3 21" xfId="10986"/>
    <cellStyle name="Note 3 2 6 3 21 2" xfId="28546"/>
    <cellStyle name="Note 3 2 6 3 21 3" xfId="46034"/>
    <cellStyle name="Note 3 2 6 3 22" xfId="11496"/>
    <cellStyle name="Note 3 2 6 3 22 2" xfId="29056"/>
    <cellStyle name="Note 3 2 6 3 22 3" xfId="46544"/>
    <cellStyle name="Note 3 2 6 3 23" xfId="12077"/>
    <cellStyle name="Note 3 2 6 3 23 2" xfId="29637"/>
    <cellStyle name="Note 3 2 6 3 23 3" xfId="47125"/>
    <cellStyle name="Note 3 2 6 3 24" xfId="12655"/>
    <cellStyle name="Note 3 2 6 3 24 2" xfId="30215"/>
    <cellStyle name="Note 3 2 6 3 24 3" xfId="47703"/>
    <cellStyle name="Note 3 2 6 3 25" xfId="13231"/>
    <cellStyle name="Note 3 2 6 3 25 2" xfId="30791"/>
    <cellStyle name="Note 3 2 6 3 25 3" xfId="48279"/>
    <cellStyle name="Note 3 2 6 3 26" xfId="13807"/>
    <cellStyle name="Note 3 2 6 3 26 2" xfId="31367"/>
    <cellStyle name="Note 3 2 6 3 26 3" xfId="48855"/>
    <cellStyle name="Note 3 2 6 3 27" xfId="14381"/>
    <cellStyle name="Note 3 2 6 3 27 2" xfId="31941"/>
    <cellStyle name="Note 3 2 6 3 27 3" xfId="49429"/>
    <cellStyle name="Note 3 2 6 3 28" xfId="14937"/>
    <cellStyle name="Note 3 2 6 3 28 2" xfId="32497"/>
    <cellStyle name="Note 3 2 6 3 28 3" xfId="49985"/>
    <cellStyle name="Note 3 2 6 3 29" xfId="15494"/>
    <cellStyle name="Note 3 2 6 3 29 2" xfId="33054"/>
    <cellStyle name="Note 3 2 6 3 29 3" xfId="50542"/>
    <cellStyle name="Note 3 2 6 3 3" xfId="1853"/>
    <cellStyle name="Note 3 2 6 3 3 2" xfId="19445"/>
    <cellStyle name="Note 3 2 6 3 3 3" xfId="36933"/>
    <cellStyle name="Note 3 2 6 3 30" xfId="16052"/>
    <cellStyle name="Note 3 2 6 3 30 2" xfId="33612"/>
    <cellStyle name="Note 3 2 6 3 30 3" xfId="51100"/>
    <cellStyle name="Note 3 2 6 3 31" xfId="16600"/>
    <cellStyle name="Note 3 2 6 3 31 2" xfId="34160"/>
    <cellStyle name="Note 3 2 6 3 31 3" xfId="51648"/>
    <cellStyle name="Note 3 2 6 3 32" xfId="17133"/>
    <cellStyle name="Note 3 2 6 3 32 2" xfId="34693"/>
    <cellStyle name="Note 3 2 6 3 32 3" xfId="52181"/>
    <cellStyle name="Note 3 2 6 3 33" xfId="17654"/>
    <cellStyle name="Note 3 2 6 3 33 2" xfId="35214"/>
    <cellStyle name="Note 3 2 6 3 33 3" xfId="52702"/>
    <cellStyle name="Note 3 2 6 3 34" xfId="18258"/>
    <cellStyle name="Note 3 2 6 3 35" xfId="35746"/>
    <cellStyle name="Note 3 2 6 3 36" xfId="53472"/>
    <cellStyle name="Note 3 2 6 3 37" xfId="53862"/>
    <cellStyle name="Note 3 2 6 3 4" xfId="2288"/>
    <cellStyle name="Note 3 2 6 3 4 2" xfId="19880"/>
    <cellStyle name="Note 3 2 6 3 4 3" xfId="37368"/>
    <cellStyle name="Note 3 2 6 3 5" xfId="2724"/>
    <cellStyle name="Note 3 2 6 3 5 2" xfId="20316"/>
    <cellStyle name="Note 3 2 6 3 5 3" xfId="37804"/>
    <cellStyle name="Note 3 2 6 3 6" xfId="2404"/>
    <cellStyle name="Note 3 2 6 3 6 2" xfId="19996"/>
    <cellStyle name="Note 3 2 6 3 6 3" xfId="37484"/>
    <cellStyle name="Note 3 2 6 3 7" xfId="3574"/>
    <cellStyle name="Note 3 2 6 3 7 2" xfId="21166"/>
    <cellStyle name="Note 3 2 6 3 7 3" xfId="38654"/>
    <cellStyle name="Note 3 2 6 3 8" xfId="3999"/>
    <cellStyle name="Note 3 2 6 3 8 2" xfId="21591"/>
    <cellStyle name="Note 3 2 6 3 8 3" xfId="39079"/>
    <cellStyle name="Note 3 2 6 3 9" xfId="4420"/>
    <cellStyle name="Note 3 2 6 3 9 2" xfId="22012"/>
    <cellStyle name="Note 3 2 6 3 9 3" xfId="39500"/>
    <cellStyle name="Note 3 2 6 30" xfId="13921"/>
    <cellStyle name="Note 3 2 6 30 2" xfId="31481"/>
    <cellStyle name="Note 3 2 6 30 3" xfId="48969"/>
    <cellStyle name="Note 3 2 6 31" xfId="14481"/>
    <cellStyle name="Note 3 2 6 31 2" xfId="32041"/>
    <cellStyle name="Note 3 2 6 31 3" xfId="49529"/>
    <cellStyle name="Note 3 2 6 32" xfId="15036"/>
    <cellStyle name="Note 3 2 6 32 2" xfId="32596"/>
    <cellStyle name="Note 3 2 6 32 3" xfId="50084"/>
    <cellStyle name="Note 3 2 6 33" xfId="15601"/>
    <cellStyle name="Note 3 2 6 33 2" xfId="33161"/>
    <cellStyle name="Note 3 2 6 33 3" xfId="50649"/>
    <cellStyle name="Note 3 2 6 34" xfId="16148"/>
    <cellStyle name="Note 3 2 6 34 2" xfId="33708"/>
    <cellStyle name="Note 3 2 6 34 3" xfId="51196"/>
    <cellStyle name="Note 3 2 6 35" xfId="16699"/>
    <cellStyle name="Note 3 2 6 35 2" xfId="34259"/>
    <cellStyle name="Note 3 2 6 35 3" xfId="51747"/>
    <cellStyle name="Note 3 2 6 36" xfId="17220"/>
    <cellStyle name="Note 3 2 6 36 2" xfId="34780"/>
    <cellStyle name="Note 3 2 6 36 3" xfId="52268"/>
    <cellStyle name="Note 3 2 6 37" xfId="17824"/>
    <cellStyle name="Note 3 2 6 38" xfId="35312"/>
    <cellStyle name="Note 3 2 6 39" xfId="53215"/>
    <cellStyle name="Note 3 2 6 4" xfId="667"/>
    <cellStyle name="Note 3 2 6 4 10" xfId="10729"/>
    <cellStyle name="Note 3 2 6 4 10 2" xfId="28289"/>
    <cellStyle name="Note 3 2 6 4 10 3" xfId="45777"/>
    <cellStyle name="Note 3 2 6 4 11" xfId="11239"/>
    <cellStyle name="Note 3 2 6 4 11 2" xfId="28799"/>
    <cellStyle name="Note 3 2 6 4 11 3" xfId="46287"/>
    <cellStyle name="Note 3 2 6 4 12" xfId="11820"/>
    <cellStyle name="Note 3 2 6 4 12 2" xfId="29380"/>
    <cellStyle name="Note 3 2 6 4 12 3" xfId="46868"/>
    <cellStyle name="Note 3 2 6 4 13" xfId="12398"/>
    <cellStyle name="Note 3 2 6 4 13 2" xfId="29958"/>
    <cellStyle name="Note 3 2 6 4 13 3" xfId="47446"/>
    <cellStyle name="Note 3 2 6 4 14" xfId="12974"/>
    <cellStyle name="Note 3 2 6 4 14 2" xfId="30534"/>
    <cellStyle name="Note 3 2 6 4 14 3" xfId="48022"/>
    <cellStyle name="Note 3 2 6 4 15" xfId="13550"/>
    <cellStyle name="Note 3 2 6 4 15 2" xfId="31110"/>
    <cellStyle name="Note 3 2 6 4 15 3" xfId="48598"/>
    <cellStyle name="Note 3 2 6 4 16" xfId="14124"/>
    <cellStyle name="Note 3 2 6 4 16 2" xfId="31684"/>
    <cellStyle name="Note 3 2 6 4 16 3" xfId="49172"/>
    <cellStyle name="Note 3 2 6 4 17" xfId="14680"/>
    <cellStyle name="Note 3 2 6 4 17 2" xfId="32240"/>
    <cellStyle name="Note 3 2 6 4 17 3" xfId="49728"/>
    <cellStyle name="Note 3 2 6 4 18" xfId="15237"/>
    <cellStyle name="Note 3 2 6 4 18 2" xfId="32797"/>
    <cellStyle name="Note 3 2 6 4 18 3" xfId="50285"/>
    <cellStyle name="Note 3 2 6 4 19" xfId="15795"/>
    <cellStyle name="Note 3 2 6 4 19 2" xfId="33355"/>
    <cellStyle name="Note 3 2 6 4 19 3" xfId="50843"/>
    <cellStyle name="Note 3 2 6 4 2" xfId="6130"/>
    <cellStyle name="Note 3 2 6 4 2 2" xfId="23690"/>
    <cellStyle name="Note 3 2 6 4 2 3" xfId="41178"/>
    <cellStyle name="Note 3 2 6 4 20" xfId="16343"/>
    <cellStyle name="Note 3 2 6 4 20 2" xfId="33903"/>
    <cellStyle name="Note 3 2 6 4 20 3" xfId="51391"/>
    <cellStyle name="Note 3 2 6 4 21" xfId="16876"/>
    <cellStyle name="Note 3 2 6 4 21 2" xfId="34436"/>
    <cellStyle name="Note 3 2 6 4 21 3" xfId="51924"/>
    <cellStyle name="Note 3 2 6 4 22" xfId="17397"/>
    <cellStyle name="Note 3 2 6 4 22 2" xfId="34957"/>
    <cellStyle name="Note 3 2 6 4 22 3" xfId="52445"/>
    <cellStyle name="Note 3 2 6 4 23" xfId="18001"/>
    <cellStyle name="Note 3 2 6 4 24" xfId="35489"/>
    <cellStyle name="Note 3 2 6 4 3" xfId="6731"/>
    <cellStyle name="Note 3 2 6 4 3 2" xfId="24291"/>
    <cellStyle name="Note 3 2 6 4 3 3" xfId="41779"/>
    <cellStyle name="Note 3 2 6 4 4" xfId="7311"/>
    <cellStyle name="Note 3 2 6 4 4 2" xfId="24871"/>
    <cellStyle name="Note 3 2 6 4 4 3" xfId="42359"/>
    <cellStyle name="Note 3 2 6 4 5" xfId="7879"/>
    <cellStyle name="Note 3 2 6 4 5 2" xfId="25439"/>
    <cellStyle name="Note 3 2 6 4 5 3" xfId="42927"/>
    <cellStyle name="Note 3 2 6 4 6" xfId="8447"/>
    <cellStyle name="Note 3 2 6 4 6 2" xfId="26007"/>
    <cellStyle name="Note 3 2 6 4 6 3" xfId="43495"/>
    <cellStyle name="Note 3 2 6 4 7" xfId="9015"/>
    <cellStyle name="Note 3 2 6 4 7 2" xfId="26575"/>
    <cellStyle name="Note 3 2 6 4 7 3" xfId="44063"/>
    <cellStyle name="Note 3 2 6 4 8" xfId="9583"/>
    <cellStyle name="Note 3 2 6 4 8 2" xfId="27143"/>
    <cellStyle name="Note 3 2 6 4 8 3" xfId="44631"/>
    <cellStyle name="Note 3 2 6 4 9" xfId="10162"/>
    <cellStyle name="Note 3 2 6 4 9 2" xfId="27722"/>
    <cellStyle name="Note 3 2 6 4 9 3" xfId="45210"/>
    <cellStyle name="Note 3 2 6 40" xfId="53575"/>
    <cellStyle name="Note 3 2 6 5" xfId="1160"/>
    <cellStyle name="Note 3 2 6 5 2" xfId="18752"/>
    <cellStyle name="Note 3 2 6 5 3" xfId="36240"/>
    <cellStyle name="Note 3 2 6 6" xfId="1596"/>
    <cellStyle name="Note 3 2 6 6 2" xfId="19188"/>
    <cellStyle name="Note 3 2 6 6 3" xfId="36676"/>
    <cellStyle name="Note 3 2 6 7" xfId="2031"/>
    <cellStyle name="Note 3 2 6 7 2" xfId="19623"/>
    <cellStyle name="Note 3 2 6 7 3" xfId="37111"/>
    <cellStyle name="Note 3 2 6 8" xfId="2467"/>
    <cellStyle name="Note 3 2 6 8 2" xfId="20059"/>
    <cellStyle name="Note 3 2 6 8 3" xfId="37547"/>
    <cellStyle name="Note 3 2 6 9" xfId="3089"/>
    <cellStyle name="Note 3 2 6 9 2" xfId="20681"/>
    <cellStyle name="Note 3 2 6 9 3" xfId="38169"/>
    <cellStyle name="Note 3 2 7" xfId="242"/>
    <cellStyle name="Note 3 2 7 10" xfId="3325"/>
    <cellStyle name="Note 3 2 7 10 2" xfId="20917"/>
    <cellStyle name="Note 3 2 7 10 3" xfId="38405"/>
    <cellStyle name="Note 3 2 7 11" xfId="3750"/>
    <cellStyle name="Note 3 2 7 11 2" xfId="21342"/>
    <cellStyle name="Note 3 2 7 11 3" xfId="38830"/>
    <cellStyle name="Note 3 2 7 12" xfId="4171"/>
    <cellStyle name="Note 3 2 7 12 2" xfId="21763"/>
    <cellStyle name="Note 3 2 7 12 3" xfId="39251"/>
    <cellStyle name="Note 3 2 7 13" xfId="4592"/>
    <cellStyle name="Note 3 2 7 13 2" xfId="22184"/>
    <cellStyle name="Note 3 2 7 13 3" xfId="39672"/>
    <cellStyle name="Note 3 2 7 14" xfId="4993"/>
    <cellStyle name="Note 3 2 7 14 2" xfId="22585"/>
    <cellStyle name="Note 3 2 7 14 3" xfId="40073"/>
    <cellStyle name="Note 3 2 7 15" xfId="5393"/>
    <cellStyle name="Note 3 2 7 15 2" xfId="22985"/>
    <cellStyle name="Note 3 2 7 15 3" xfId="40473"/>
    <cellStyle name="Note 3 2 7 16" xfId="5929"/>
    <cellStyle name="Note 3 2 7 16 2" xfId="23521"/>
    <cellStyle name="Note 3 2 7 16 3" xfId="41009"/>
    <cellStyle name="Note 3 2 7 17" xfId="6530"/>
    <cellStyle name="Note 3 2 7 17 2" xfId="24090"/>
    <cellStyle name="Note 3 2 7 17 3" xfId="41578"/>
    <cellStyle name="Note 3 2 7 18" xfId="7110"/>
    <cellStyle name="Note 3 2 7 18 2" xfId="24670"/>
    <cellStyle name="Note 3 2 7 18 3" xfId="42158"/>
    <cellStyle name="Note 3 2 7 19" xfId="7678"/>
    <cellStyle name="Note 3 2 7 19 2" xfId="25238"/>
    <cellStyle name="Note 3 2 7 19 3" xfId="42726"/>
    <cellStyle name="Note 3 2 7 2" xfId="812"/>
    <cellStyle name="Note 3 2 7 2 10" xfId="4729"/>
    <cellStyle name="Note 3 2 7 2 10 2" xfId="22321"/>
    <cellStyle name="Note 3 2 7 2 10 3" xfId="39809"/>
    <cellStyle name="Note 3 2 7 2 11" xfId="5130"/>
    <cellStyle name="Note 3 2 7 2 11 2" xfId="22722"/>
    <cellStyle name="Note 3 2 7 2 11 3" xfId="40210"/>
    <cellStyle name="Note 3 2 7 2 12" xfId="5530"/>
    <cellStyle name="Note 3 2 7 2 12 2" xfId="23122"/>
    <cellStyle name="Note 3 2 7 2 12 3" xfId="40610"/>
    <cellStyle name="Note 3 2 7 2 13" xfId="6275"/>
    <cellStyle name="Note 3 2 7 2 13 2" xfId="23835"/>
    <cellStyle name="Note 3 2 7 2 13 3" xfId="41323"/>
    <cellStyle name="Note 3 2 7 2 14" xfId="6876"/>
    <cellStyle name="Note 3 2 7 2 14 2" xfId="24436"/>
    <cellStyle name="Note 3 2 7 2 14 3" xfId="41924"/>
    <cellStyle name="Note 3 2 7 2 15" xfId="7456"/>
    <cellStyle name="Note 3 2 7 2 15 2" xfId="25016"/>
    <cellStyle name="Note 3 2 7 2 15 3" xfId="42504"/>
    <cellStyle name="Note 3 2 7 2 16" xfId="8024"/>
    <cellStyle name="Note 3 2 7 2 16 2" xfId="25584"/>
    <cellStyle name="Note 3 2 7 2 16 3" xfId="43072"/>
    <cellStyle name="Note 3 2 7 2 17" xfId="8592"/>
    <cellStyle name="Note 3 2 7 2 17 2" xfId="26152"/>
    <cellStyle name="Note 3 2 7 2 17 3" xfId="43640"/>
    <cellStyle name="Note 3 2 7 2 18" xfId="9160"/>
    <cellStyle name="Note 3 2 7 2 18 2" xfId="26720"/>
    <cellStyle name="Note 3 2 7 2 18 3" xfId="44208"/>
    <cellStyle name="Note 3 2 7 2 19" xfId="9728"/>
    <cellStyle name="Note 3 2 7 2 19 2" xfId="27288"/>
    <cellStyle name="Note 3 2 7 2 19 3" xfId="44776"/>
    <cellStyle name="Note 3 2 7 2 2" xfId="1305"/>
    <cellStyle name="Note 3 2 7 2 2 2" xfId="18897"/>
    <cellStyle name="Note 3 2 7 2 2 3" xfId="36385"/>
    <cellStyle name="Note 3 2 7 2 20" xfId="10307"/>
    <cellStyle name="Note 3 2 7 2 20 2" xfId="27867"/>
    <cellStyle name="Note 3 2 7 2 20 3" xfId="45355"/>
    <cellStyle name="Note 3 2 7 2 21" xfId="10874"/>
    <cellStyle name="Note 3 2 7 2 21 2" xfId="28434"/>
    <cellStyle name="Note 3 2 7 2 21 3" xfId="45922"/>
    <cellStyle name="Note 3 2 7 2 22" xfId="11384"/>
    <cellStyle name="Note 3 2 7 2 22 2" xfId="28944"/>
    <cellStyle name="Note 3 2 7 2 22 3" xfId="46432"/>
    <cellStyle name="Note 3 2 7 2 23" xfId="11965"/>
    <cellStyle name="Note 3 2 7 2 23 2" xfId="29525"/>
    <cellStyle name="Note 3 2 7 2 23 3" xfId="47013"/>
    <cellStyle name="Note 3 2 7 2 24" xfId="12543"/>
    <cellStyle name="Note 3 2 7 2 24 2" xfId="30103"/>
    <cellStyle name="Note 3 2 7 2 24 3" xfId="47591"/>
    <cellStyle name="Note 3 2 7 2 25" xfId="13119"/>
    <cellStyle name="Note 3 2 7 2 25 2" xfId="30679"/>
    <cellStyle name="Note 3 2 7 2 25 3" xfId="48167"/>
    <cellStyle name="Note 3 2 7 2 26" xfId="13695"/>
    <cellStyle name="Note 3 2 7 2 26 2" xfId="31255"/>
    <cellStyle name="Note 3 2 7 2 26 3" xfId="48743"/>
    <cellStyle name="Note 3 2 7 2 27" xfId="14269"/>
    <cellStyle name="Note 3 2 7 2 27 2" xfId="31829"/>
    <cellStyle name="Note 3 2 7 2 27 3" xfId="49317"/>
    <cellStyle name="Note 3 2 7 2 28" xfId="14825"/>
    <cellStyle name="Note 3 2 7 2 28 2" xfId="32385"/>
    <cellStyle name="Note 3 2 7 2 28 3" xfId="49873"/>
    <cellStyle name="Note 3 2 7 2 29" xfId="15382"/>
    <cellStyle name="Note 3 2 7 2 29 2" xfId="32942"/>
    <cellStyle name="Note 3 2 7 2 29 3" xfId="50430"/>
    <cellStyle name="Note 3 2 7 2 3" xfId="1741"/>
    <cellStyle name="Note 3 2 7 2 3 2" xfId="19333"/>
    <cellStyle name="Note 3 2 7 2 3 3" xfId="36821"/>
    <cellStyle name="Note 3 2 7 2 30" xfId="15940"/>
    <cellStyle name="Note 3 2 7 2 30 2" xfId="33500"/>
    <cellStyle name="Note 3 2 7 2 30 3" xfId="50988"/>
    <cellStyle name="Note 3 2 7 2 31" xfId="16488"/>
    <cellStyle name="Note 3 2 7 2 31 2" xfId="34048"/>
    <cellStyle name="Note 3 2 7 2 31 3" xfId="51536"/>
    <cellStyle name="Note 3 2 7 2 32" xfId="17021"/>
    <cellStyle name="Note 3 2 7 2 32 2" xfId="34581"/>
    <cellStyle name="Note 3 2 7 2 32 3" xfId="52069"/>
    <cellStyle name="Note 3 2 7 2 33" xfId="17542"/>
    <cellStyle name="Note 3 2 7 2 33 2" xfId="35102"/>
    <cellStyle name="Note 3 2 7 2 33 3" xfId="52590"/>
    <cellStyle name="Note 3 2 7 2 34" xfId="18146"/>
    <cellStyle name="Note 3 2 7 2 35" xfId="35634"/>
    <cellStyle name="Note 3 2 7 2 36" xfId="53360"/>
    <cellStyle name="Note 3 2 7 2 37" xfId="52986"/>
    <cellStyle name="Note 3 2 7 2 4" xfId="2176"/>
    <cellStyle name="Note 3 2 7 2 4 2" xfId="19768"/>
    <cellStyle name="Note 3 2 7 2 4 3" xfId="37256"/>
    <cellStyle name="Note 3 2 7 2 5" xfId="2612"/>
    <cellStyle name="Note 3 2 7 2 5 2" xfId="20204"/>
    <cellStyle name="Note 3 2 7 2 5 3" xfId="37692"/>
    <cellStyle name="Note 3 2 7 2 6" xfId="2974"/>
    <cellStyle name="Note 3 2 7 2 6 2" xfId="20566"/>
    <cellStyle name="Note 3 2 7 2 6 3" xfId="38054"/>
    <cellStyle name="Note 3 2 7 2 7" xfId="3462"/>
    <cellStyle name="Note 3 2 7 2 7 2" xfId="21054"/>
    <cellStyle name="Note 3 2 7 2 7 3" xfId="38542"/>
    <cellStyle name="Note 3 2 7 2 8" xfId="3887"/>
    <cellStyle name="Note 3 2 7 2 8 2" xfId="21479"/>
    <cellStyle name="Note 3 2 7 2 8 3" xfId="38967"/>
    <cellStyle name="Note 3 2 7 2 9" xfId="4308"/>
    <cellStyle name="Note 3 2 7 2 9 2" xfId="21900"/>
    <cellStyle name="Note 3 2 7 2 9 3" xfId="39388"/>
    <cellStyle name="Note 3 2 7 20" xfId="8246"/>
    <cellStyle name="Note 3 2 7 20 2" xfId="25806"/>
    <cellStyle name="Note 3 2 7 20 3" xfId="43294"/>
    <cellStyle name="Note 3 2 7 21" xfId="8814"/>
    <cellStyle name="Note 3 2 7 21 2" xfId="26374"/>
    <cellStyle name="Note 3 2 7 21 3" xfId="43862"/>
    <cellStyle name="Note 3 2 7 22" xfId="9382"/>
    <cellStyle name="Note 3 2 7 22 2" xfId="26942"/>
    <cellStyle name="Note 3 2 7 22 3" xfId="44430"/>
    <cellStyle name="Note 3 2 7 23" xfId="9962"/>
    <cellStyle name="Note 3 2 7 23 2" xfId="27522"/>
    <cellStyle name="Note 3 2 7 23 3" xfId="45010"/>
    <cellStyle name="Note 3 2 7 24" xfId="10529"/>
    <cellStyle name="Note 3 2 7 24 2" xfId="28089"/>
    <cellStyle name="Note 3 2 7 24 3" xfId="45577"/>
    <cellStyle name="Note 3 2 7 25" xfId="11040"/>
    <cellStyle name="Note 3 2 7 25 2" xfId="28600"/>
    <cellStyle name="Note 3 2 7 25 3" xfId="46088"/>
    <cellStyle name="Note 3 2 7 26" xfId="11619"/>
    <cellStyle name="Note 3 2 7 26 2" xfId="29179"/>
    <cellStyle name="Note 3 2 7 26 3" xfId="46667"/>
    <cellStyle name="Note 3 2 7 27" xfId="12197"/>
    <cellStyle name="Note 3 2 7 27 2" xfId="29757"/>
    <cellStyle name="Note 3 2 7 27 3" xfId="47245"/>
    <cellStyle name="Note 3 2 7 28" xfId="12776"/>
    <cellStyle name="Note 3 2 7 28 2" xfId="30336"/>
    <cellStyle name="Note 3 2 7 28 3" xfId="47824"/>
    <cellStyle name="Note 3 2 7 29" xfId="13352"/>
    <cellStyle name="Note 3 2 7 29 2" xfId="30912"/>
    <cellStyle name="Note 3 2 7 29 3" xfId="48400"/>
    <cellStyle name="Note 3 2 7 3" xfId="932"/>
    <cellStyle name="Note 3 2 7 3 10" xfId="4849"/>
    <cellStyle name="Note 3 2 7 3 10 2" xfId="22441"/>
    <cellStyle name="Note 3 2 7 3 10 3" xfId="39929"/>
    <cellStyle name="Note 3 2 7 3 11" xfId="5250"/>
    <cellStyle name="Note 3 2 7 3 11 2" xfId="22842"/>
    <cellStyle name="Note 3 2 7 3 11 3" xfId="40330"/>
    <cellStyle name="Note 3 2 7 3 12" xfId="5650"/>
    <cellStyle name="Note 3 2 7 3 12 2" xfId="23242"/>
    <cellStyle name="Note 3 2 7 3 12 3" xfId="40730"/>
    <cellStyle name="Note 3 2 7 3 13" xfId="6395"/>
    <cellStyle name="Note 3 2 7 3 13 2" xfId="23955"/>
    <cellStyle name="Note 3 2 7 3 13 3" xfId="41443"/>
    <cellStyle name="Note 3 2 7 3 14" xfId="6996"/>
    <cellStyle name="Note 3 2 7 3 14 2" xfId="24556"/>
    <cellStyle name="Note 3 2 7 3 14 3" xfId="42044"/>
    <cellStyle name="Note 3 2 7 3 15" xfId="7576"/>
    <cellStyle name="Note 3 2 7 3 15 2" xfId="25136"/>
    <cellStyle name="Note 3 2 7 3 15 3" xfId="42624"/>
    <cellStyle name="Note 3 2 7 3 16" xfId="8144"/>
    <cellStyle name="Note 3 2 7 3 16 2" xfId="25704"/>
    <cellStyle name="Note 3 2 7 3 16 3" xfId="43192"/>
    <cellStyle name="Note 3 2 7 3 17" xfId="8712"/>
    <cellStyle name="Note 3 2 7 3 17 2" xfId="26272"/>
    <cellStyle name="Note 3 2 7 3 17 3" xfId="43760"/>
    <cellStyle name="Note 3 2 7 3 18" xfId="9280"/>
    <cellStyle name="Note 3 2 7 3 18 2" xfId="26840"/>
    <cellStyle name="Note 3 2 7 3 18 3" xfId="44328"/>
    <cellStyle name="Note 3 2 7 3 19" xfId="9848"/>
    <cellStyle name="Note 3 2 7 3 19 2" xfId="27408"/>
    <cellStyle name="Note 3 2 7 3 19 3" xfId="44896"/>
    <cellStyle name="Note 3 2 7 3 2" xfId="1425"/>
    <cellStyle name="Note 3 2 7 3 2 2" xfId="19017"/>
    <cellStyle name="Note 3 2 7 3 2 3" xfId="36505"/>
    <cellStyle name="Note 3 2 7 3 20" xfId="10427"/>
    <cellStyle name="Note 3 2 7 3 20 2" xfId="27987"/>
    <cellStyle name="Note 3 2 7 3 20 3" xfId="45475"/>
    <cellStyle name="Note 3 2 7 3 21" xfId="10994"/>
    <cellStyle name="Note 3 2 7 3 21 2" xfId="28554"/>
    <cellStyle name="Note 3 2 7 3 21 3" xfId="46042"/>
    <cellStyle name="Note 3 2 7 3 22" xfId="11504"/>
    <cellStyle name="Note 3 2 7 3 22 2" xfId="29064"/>
    <cellStyle name="Note 3 2 7 3 22 3" xfId="46552"/>
    <cellStyle name="Note 3 2 7 3 23" xfId="12085"/>
    <cellStyle name="Note 3 2 7 3 23 2" xfId="29645"/>
    <cellStyle name="Note 3 2 7 3 23 3" xfId="47133"/>
    <cellStyle name="Note 3 2 7 3 24" xfId="12663"/>
    <cellStyle name="Note 3 2 7 3 24 2" xfId="30223"/>
    <cellStyle name="Note 3 2 7 3 24 3" xfId="47711"/>
    <cellStyle name="Note 3 2 7 3 25" xfId="13239"/>
    <cellStyle name="Note 3 2 7 3 25 2" xfId="30799"/>
    <cellStyle name="Note 3 2 7 3 25 3" xfId="48287"/>
    <cellStyle name="Note 3 2 7 3 26" xfId="13815"/>
    <cellStyle name="Note 3 2 7 3 26 2" xfId="31375"/>
    <cellStyle name="Note 3 2 7 3 26 3" xfId="48863"/>
    <cellStyle name="Note 3 2 7 3 27" xfId="14389"/>
    <cellStyle name="Note 3 2 7 3 27 2" xfId="31949"/>
    <cellStyle name="Note 3 2 7 3 27 3" xfId="49437"/>
    <cellStyle name="Note 3 2 7 3 28" xfId="14945"/>
    <cellStyle name="Note 3 2 7 3 28 2" xfId="32505"/>
    <cellStyle name="Note 3 2 7 3 28 3" xfId="49993"/>
    <cellStyle name="Note 3 2 7 3 29" xfId="15502"/>
    <cellStyle name="Note 3 2 7 3 29 2" xfId="33062"/>
    <cellStyle name="Note 3 2 7 3 29 3" xfId="50550"/>
    <cellStyle name="Note 3 2 7 3 3" xfId="1861"/>
    <cellStyle name="Note 3 2 7 3 3 2" xfId="19453"/>
    <cellStyle name="Note 3 2 7 3 3 3" xfId="36941"/>
    <cellStyle name="Note 3 2 7 3 30" xfId="16060"/>
    <cellStyle name="Note 3 2 7 3 30 2" xfId="33620"/>
    <cellStyle name="Note 3 2 7 3 30 3" xfId="51108"/>
    <cellStyle name="Note 3 2 7 3 31" xfId="16608"/>
    <cellStyle name="Note 3 2 7 3 31 2" xfId="34168"/>
    <cellStyle name="Note 3 2 7 3 31 3" xfId="51656"/>
    <cellStyle name="Note 3 2 7 3 32" xfId="17141"/>
    <cellStyle name="Note 3 2 7 3 32 2" xfId="34701"/>
    <cellStyle name="Note 3 2 7 3 32 3" xfId="52189"/>
    <cellStyle name="Note 3 2 7 3 33" xfId="17662"/>
    <cellStyle name="Note 3 2 7 3 33 2" xfId="35222"/>
    <cellStyle name="Note 3 2 7 3 33 3" xfId="52710"/>
    <cellStyle name="Note 3 2 7 3 34" xfId="18266"/>
    <cellStyle name="Note 3 2 7 3 35" xfId="35754"/>
    <cellStyle name="Note 3 2 7 3 36" xfId="53480"/>
    <cellStyle name="Note 3 2 7 3 37" xfId="53870"/>
    <cellStyle name="Note 3 2 7 3 4" xfId="2296"/>
    <cellStyle name="Note 3 2 7 3 4 2" xfId="19888"/>
    <cellStyle name="Note 3 2 7 3 4 3" xfId="37376"/>
    <cellStyle name="Note 3 2 7 3 5" xfId="2732"/>
    <cellStyle name="Note 3 2 7 3 5 2" xfId="20324"/>
    <cellStyle name="Note 3 2 7 3 5 3" xfId="37812"/>
    <cellStyle name="Note 3 2 7 3 6" xfId="1530"/>
    <cellStyle name="Note 3 2 7 3 6 2" xfId="19122"/>
    <cellStyle name="Note 3 2 7 3 6 3" xfId="36610"/>
    <cellStyle name="Note 3 2 7 3 7" xfId="3582"/>
    <cellStyle name="Note 3 2 7 3 7 2" xfId="21174"/>
    <cellStyle name="Note 3 2 7 3 7 3" xfId="38662"/>
    <cellStyle name="Note 3 2 7 3 8" xfId="4007"/>
    <cellStyle name="Note 3 2 7 3 8 2" xfId="21599"/>
    <cellStyle name="Note 3 2 7 3 8 3" xfId="39087"/>
    <cellStyle name="Note 3 2 7 3 9" xfId="4428"/>
    <cellStyle name="Note 3 2 7 3 9 2" xfId="22020"/>
    <cellStyle name="Note 3 2 7 3 9 3" xfId="39508"/>
    <cellStyle name="Note 3 2 7 30" xfId="13929"/>
    <cellStyle name="Note 3 2 7 30 2" xfId="31489"/>
    <cellStyle name="Note 3 2 7 30 3" xfId="48977"/>
    <cellStyle name="Note 3 2 7 31" xfId="14489"/>
    <cellStyle name="Note 3 2 7 31 2" xfId="32049"/>
    <cellStyle name="Note 3 2 7 31 3" xfId="49537"/>
    <cellStyle name="Note 3 2 7 32" xfId="15044"/>
    <cellStyle name="Note 3 2 7 32 2" xfId="32604"/>
    <cellStyle name="Note 3 2 7 32 3" xfId="50092"/>
    <cellStyle name="Note 3 2 7 33" xfId="15609"/>
    <cellStyle name="Note 3 2 7 33 2" xfId="33169"/>
    <cellStyle name="Note 3 2 7 33 3" xfId="50657"/>
    <cellStyle name="Note 3 2 7 34" xfId="16156"/>
    <cellStyle name="Note 3 2 7 34 2" xfId="33716"/>
    <cellStyle name="Note 3 2 7 34 3" xfId="51204"/>
    <cellStyle name="Note 3 2 7 35" xfId="16707"/>
    <cellStyle name="Note 3 2 7 35 2" xfId="34267"/>
    <cellStyle name="Note 3 2 7 35 3" xfId="51755"/>
    <cellStyle name="Note 3 2 7 36" xfId="17228"/>
    <cellStyle name="Note 3 2 7 36 2" xfId="34788"/>
    <cellStyle name="Note 3 2 7 36 3" xfId="52276"/>
    <cellStyle name="Note 3 2 7 37" xfId="17832"/>
    <cellStyle name="Note 3 2 7 38" xfId="35320"/>
    <cellStyle name="Note 3 2 7 39" xfId="53223"/>
    <cellStyle name="Note 3 2 7 4" xfId="675"/>
    <cellStyle name="Note 3 2 7 4 10" xfId="10737"/>
    <cellStyle name="Note 3 2 7 4 10 2" xfId="28297"/>
    <cellStyle name="Note 3 2 7 4 10 3" xfId="45785"/>
    <cellStyle name="Note 3 2 7 4 11" xfId="11247"/>
    <cellStyle name="Note 3 2 7 4 11 2" xfId="28807"/>
    <cellStyle name="Note 3 2 7 4 11 3" xfId="46295"/>
    <cellStyle name="Note 3 2 7 4 12" xfId="11828"/>
    <cellStyle name="Note 3 2 7 4 12 2" xfId="29388"/>
    <cellStyle name="Note 3 2 7 4 12 3" xfId="46876"/>
    <cellStyle name="Note 3 2 7 4 13" xfId="12406"/>
    <cellStyle name="Note 3 2 7 4 13 2" xfId="29966"/>
    <cellStyle name="Note 3 2 7 4 13 3" xfId="47454"/>
    <cellStyle name="Note 3 2 7 4 14" xfId="12982"/>
    <cellStyle name="Note 3 2 7 4 14 2" xfId="30542"/>
    <cellStyle name="Note 3 2 7 4 14 3" xfId="48030"/>
    <cellStyle name="Note 3 2 7 4 15" xfId="13558"/>
    <cellStyle name="Note 3 2 7 4 15 2" xfId="31118"/>
    <cellStyle name="Note 3 2 7 4 15 3" xfId="48606"/>
    <cellStyle name="Note 3 2 7 4 16" xfId="14132"/>
    <cellStyle name="Note 3 2 7 4 16 2" xfId="31692"/>
    <cellStyle name="Note 3 2 7 4 16 3" xfId="49180"/>
    <cellStyle name="Note 3 2 7 4 17" xfId="14688"/>
    <cellStyle name="Note 3 2 7 4 17 2" xfId="32248"/>
    <cellStyle name="Note 3 2 7 4 17 3" xfId="49736"/>
    <cellStyle name="Note 3 2 7 4 18" xfId="15245"/>
    <cellStyle name="Note 3 2 7 4 18 2" xfId="32805"/>
    <cellStyle name="Note 3 2 7 4 18 3" xfId="50293"/>
    <cellStyle name="Note 3 2 7 4 19" xfId="15803"/>
    <cellStyle name="Note 3 2 7 4 19 2" xfId="33363"/>
    <cellStyle name="Note 3 2 7 4 19 3" xfId="50851"/>
    <cellStyle name="Note 3 2 7 4 2" xfId="6138"/>
    <cellStyle name="Note 3 2 7 4 2 2" xfId="23698"/>
    <cellStyle name="Note 3 2 7 4 2 3" xfId="41186"/>
    <cellStyle name="Note 3 2 7 4 20" xfId="16351"/>
    <cellStyle name="Note 3 2 7 4 20 2" xfId="33911"/>
    <cellStyle name="Note 3 2 7 4 20 3" xfId="51399"/>
    <cellStyle name="Note 3 2 7 4 21" xfId="16884"/>
    <cellStyle name="Note 3 2 7 4 21 2" xfId="34444"/>
    <cellStyle name="Note 3 2 7 4 21 3" xfId="51932"/>
    <cellStyle name="Note 3 2 7 4 22" xfId="17405"/>
    <cellStyle name="Note 3 2 7 4 22 2" xfId="34965"/>
    <cellStyle name="Note 3 2 7 4 22 3" xfId="52453"/>
    <cellStyle name="Note 3 2 7 4 23" xfId="18009"/>
    <cellStyle name="Note 3 2 7 4 24" xfId="35497"/>
    <cellStyle name="Note 3 2 7 4 3" xfId="6739"/>
    <cellStyle name="Note 3 2 7 4 3 2" xfId="24299"/>
    <cellStyle name="Note 3 2 7 4 3 3" xfId="41787"/>
    <cellStyle name="Note 3 2 7 4 4" xfId="7319"/>
    <cellStyle name="Note 3 2 7 4 4 2" xfId="24879"/>
    <cellStyle name="Note 3 2 7 4 4 3" xfId="42367"/>
    <cellStyle name="Note 3 2 7 4 5" xfId="7887"/>
    <cellStyle name="Note 3 2 7 4 5 2" xfId="25447"/>
    <cellStyle name="Note 3 2 7 4 5 3" xfId="42935"/>
    <cellStyle name="Note 3 2 7 4 6" xfId="8455"/>
    <cellStyle name="Note 3 2 7 4 6 2" xfId="26015"/>
    <cellStyle name="Note 3 2 7 4 6 3" xfId="43503"/>
    <cellStyle name="Note 3 2 7 4 7" xfId="9023"/>
    <cellStyle name="Note 3 2 7 4 7 2" xfId="26583"/>
    <cellStyle name="Note 3 2 7 4 7 3" xfId="44071"/>
    <cellStyle name="Note 3 2 7 4 8" xfId="9591"/>
    <cellStyle name="Note 3 2 7 4 8 2" xfId="27151"/>
    <cellStyle name="Note 3 2 7 4 8 3" xfId="44639"/>
    <cellStyle name="Note 3 2 7 4 9" xfId="10170"/>
    <cellStyle name="Note 3 2 7 4 9 2" xfId="27730"/>
    <cellStyle name="Note 3 2 7 4 9 3" xfId="45218"/>
    <cellStyle name="Note 3 2 7 40" xfId="53573"/>
    <cellStyle name="Note 3 2 7 5" xfId="1168"/>
    <cellStyle name="Note 3 2 7 5 2" xfId="18760"/>
    <cellStyle name="Note 3 2 7 5 3" xfId="36248"/>
    <cellStyle name="Note 3 2 7 6" xfId="1604"/>
    <cellStyle name="Note 3 2 7 6 2" xfId="19196"/>
    <cellStyle name="Note 3 2 7 6 3" xfId="36684"/>
    <cellStyle name="Note 3 2 7 7" xfId="2039"/>
    <cellStyle name="Note 3 2 7 7 2" xfId="19631"/>
    <cellStyle name="Note 3 2 7 7 3" xfId="37119"/>
    <cellStyle name="Note 3 2 7 8" xfId="2475"/>
    <cellStyle name="Note 3 2 7 8 2" xfId="20067"/>
    <cellStyle name="Note 3 2 7 8 3" xfId="37555"/>
    <cellStyle name="Note 3 2 7 9" xfId="2003"/>
    <cellStyle name="Note 3 2 7 9 2" xfId="19595"/>
    <cellStyle name="Note 3 2 7 9 3" xfId="37083"/>
    <cellStyle name="Note 3 2 8" xfId="200"/>
    <cellStyle name="Note 3 2 8 10" xfId="3339"/>
    <cellStyle name="Note 3 2 8 10 2" xfId="20931"/>
    <cellStyle name="Note 3 2 8 10 3" xfId="38419"/>
    <cellStyle name="Note 3 2 8 11" xfId="3764"/>
    <cellStyle name="Note 3 2 8 11 2" xfId="21356"/>
    <cellStyle name="Note 3 2 8 11 3" xfId="38844"/>
    <cellStyle name="Note 3 2 8 12" xfId="4185"/>
    <cellStyle name="Note 3 2 8 12 2" xfId="21777"/>
    <cellStyle name="Note 3 2 8 12 3" xfId="39265"/>
    <cellStyle name="Note 3 2 8 13" xfId="4606"/>
    <cellStyle name="Note 3 2 8 13 2" xfId="22198"/>
    <cellStyle name="Note 3 2 8 13 3" xfId="39686"/>
    <cellStyle name="Note 3 2 8 14" xfId="5007"/>
    <cellStyle name="Note 3 2 8 14 2" xfId="22599"/>
    <cellStyle name="Note 3 2 8 14 3" xfId="40087"/>
    <cellStyle name="Note 3 2 8 15" xfId="5407"/>
    <cellStyle name="Note 3 2 8 15 2" xfId="22999"/>
    <cellStyle name="Note 3 2 8 15 3" xfId="40487"/>
    <cellStyle name="Note 3 2 8 16" xfId="5943"/>
    <cellStyle name="Note 3 2 8 16 2" xfId="23535"/>
    <cellStyle name="Note 3 2 8 16 3" xfId="41023"/>
    <cellStyle name="Note 3 2 8 17" xfId="6544"/>
    <cellStyle name="Note 3 2 8 17 2" xfId="24104"/>
    <cellStyle name="Note 3 2 8 17 3" xfId="41592"/>
    <cellStyle name="Note 3 2 8 18" xfId="7124"/>
    <cellStyle name="Note 3 2 8 18 2" xfId="24684"/>
    <cellStyle name="Note 3 2 8 18 3" xfId="42172"/>
    <cellStyle name="Note 3 2 8 19" xfId="7692"/>
    <cellStyle name="Note 3 2 8 19 2" xfId="25252"/>
    <cellStyle name="Note 3 2 8 19 3" xfId="42740"/>
    <cellStyle name="Note 3 2 8 2" xfId="826"/>
    <cellStyle name="Note 3 2 8 2 10" xfId="4743"/>
    <cellStyle name="Note 3 2 8 2 10 2" xfId="22335"/>
    <cellStyle name="Note 3 2 8 2 10 3" xfId="39823"/>
    <cellStyle name="Note 3 2 8 2 11" xfId="5144"/>
    <cellStyle name="Note 3 2 8 2 11 2" xfId="22736"/>
    <cellStyle name="Note 3 2 8 2 11 3" xfId="40224"/>
    <cellStyle name="Note 3 2 8 2 12" xfId="5544"/>
    <cellStyle name="Note 3 2 8 2 12 2" xfId="23136"/>
    <cellStyle name="Note 3 2 8 2 12 3" xfId="40624"/>
    <cellStyle name="Note 3 2 8 2 13" xfId="6289"/>
    <cellStyle name="Note 3 2 8 2 13 2" xfId="23849"/>
    <cellStyle name="Note 3 2 8 2 13 3" xfId="41337"/>
    <cellStyle name="Note 3 2 8 2 14" xfId="6890"/>
    <cellStyle name="Note 3 2 8 2 14 2" xfId="24450"/>
    <cellStyle name="Note 3 2 8 2 14 3" xfId="41938"/>
    <cellStyle name="Note 3 2 8 2 15" xfId="7470"/>
    <cellStyle name="Note 3 2 8 2 15 2" xfId="25030"/>
    <cellStyle name="Note 3 2 8 2 15 3" xfId="42518"/>
    <cellStyle name="Note 3 2 8 2 16" xfId="8038"/>
    <cellStyle name="Note 3 2 8 2 16 2" xfId="25598"/>
    <cellStyle name="Note 3 2 8 2 16 3" xfId="43086"/>
    <cellStyle name="Note 3 2 8 2 17" xfId="8606"/>
    <cellStyle name="Note 3 2 8 2 17 2" xfId="26166"/>
    <cellStyle name="Note 3 2 8 2 17 3" xfId="43654"/>
    <cellStyle name="Note 3 2 8 2 18" xfId="9174"/>
    <cellStyle name="Note 3 2 8 2 18 2" xfId="26734"/>
    <cellStyle name="Note 3 2 8 2 18 3" xfId="44222"/>
    <cellStyle name="Note 3 2 8 2 19" xfId="9742"/>
    <cellStyle name="Note 3 2 8 2 19 2" xfId="27302"/>
    <cellStyle name="Note 3 2 8 2 19 3" xfId="44790"/>
    <cellStyle name="Note 3 2 8 2 2" xfId="1319"/>
    <cellStyle name="Note 3 2 8 2 2 2" xfId="18911"/>
    <cellStyle name="Note 3 2 8 2 2 3" xfId="36399"/>
    <cellStyle name="Note 3 2 8 2 20" xfId="10321"/>
    <cellStyle name="Note 3 2 8 2 20 2" xfId="27881"/>
    <cellStyle name="Note 3 2 8 2 20 3" xfId="45369"/>
    <cellStyle name="Note 3 2 8 2 21" xfId="10888"/>
    <cellStyle name="Note 3 2 8 2 21 2" xfId="28448"/>
    <cellStyle name="Note 3 2 8 2 21 3" xfId="45936"/>
    <cellStyle name="Note 3 2 8 2 22" xfId="11398"/>
    <cellStyle name="Note 3 2 8 2 22 2" xfId="28958"/>
    <cellStyle name="Note 3 2 8 2 22 3" xfId="46446"/>
    <cellStyle name="Note 3 2 8 2 23" xfId="11979"/>
    <cellStyle name="Note 3 2 8 2 23 2" xfId="29539"/>
    <cellStyle name="Note 3 2 8 2 23 3" xfId="47027"/>
    <cellStyle name="Note 3 2 8 2 24" xfId="12557"/>
    <cellStyle name="Note 3 2 8 2 24 2" xfId="30117"/>
    <cellStyle name="Note 3 2 8 2 24 3" xfId="47605"/>
    <cellStyle name="Note 3 2 8 2 25" xfId="13133"/>
    <cellStyle name="Note 3 2 8 2 25 2" xfId="30693"/>
    <cellStyle name="Note 3 2 8 2 25 3" xfId="48181"/>
    <cellStyle name="Note 3 2 8 2 26" xfId="13709"/>
    <cellStyle name="Note 3 2 8 2 26 2" xfId="31269"/>
    <cellStyle name="Note 3 2 8 2 26 3" xfId="48757"/>
    <cellStyle name="Note 3 2 8 2 27" xfId="14283"/>
    <cellStyle name="Note 3 2 8 2 27 2" xfId="31843"/>
    <cellStyle name="Note 3 2 8 2 27 3" xfId="49331"/>
    <cellStyle name="Note 3 2 8 2 28" xfId="14839"/>
    <cellStyle name="Note 3 2 8 2 28 2" xfId="32399"/>
    <cellStyle name="Note 3 2 8 2 28 3" xfId="49887"/>
    <cellStyle name="Note 3 2 8 2 29" xfId="15396"/>
    <cellStyle name="Note 3 2 8 2 29 2" xfId="32956"/>
    <cellStyle name="Note 3 2 8 2 29 3" xfId="50444"/>
    <cellStyle name="Note 3 2 8 2 3" xfId="1755"/>
    <cellStyle name="Note 3 2 8 2 3 2" xfId="19347"/>
    <cellStyle name="Note 3 2 8 2 3 3" xfId="36835"/>
    <cellStyle name="Note 3 2 8 2 30" xfId="15954"/>
    <cellStyle name="Note 3 2 8 2 30 2" xfId="33514"/>
    <cellStyle name="Note 3 2 8 2 30 3" xfId="51002"/>
    <cellStyle name="Note 3 2 8 2 31" xfId="16502"/>
    <cellStyle name="Note 3 2 8 2 31 2" xfId="34062"/>
    <cellStyle name="Note 3 2 8 2 31 3" xfId="51550"/>
    <cellStyle name="Note 3 2 8 2 32" xfId="17035"/>
    <cellStyle name="Note 3 2 8 2 32 2" xfId="34595"/>
    <cellStyle name="Note 3 2 8 2 32 3" xfId="52083"/>
    <cellStyle name="Note 3 2 8 2 33" xfId="17556"/>
    <cellStyle name="Note 3 2 8 2 33 2" xfId="35116"/>
    <cellStyle name="Note 3 2 8 2 33 3" xfId="52604"/>
    <cellStyle name="Note 3 2 8 2 34" xfId="18160"/>
    <cellStyle name="Note 3 2 8 2 35" xfId="35648"/>
    <cellStyle name="Note 3 2 8 2 36" xfId="53374"/>
    <cellStyle name="Note 3 2 8 2 37" xfId="53795"/>
    <cellStyle name="Note 3 2 8 2 4" xfId="2190"/>
    <cellStyle name="Note 3 2 8 2 4 2" xfId="19782"/>
    <cellStyle name="Note 3 2 8 2 4 3" xfId="37270"/>
    <cellStyle name="Note 3 2 8 2 5" xfId="2626"/>
    <cellStyle name="Note 3 2 8 2 5 2" xfId="20218"/>
    <cellStyle name="Note 3 2 8 2 5 3" xfId="37706"/>
    <cellStyle name="Note 3 2 8 2 6" xfId="439"/>
    <cellStyle name="Note 3 2 8 2 6 2" xfId="18486"/>
    <cellStyle name="Note 3 2 8 2 6 3" xfId="35974"/>
    <cellStyle name="Note 3 2 8 2 7" xfId="3476"/>
    <cellStyle name="Note 3 2 8 2 7 2" xfId="21068"/>
    <cellStyle name="Note 3 2 8 2 7 3" xfId="38556"/>
    <cellStyle name="Note 3 2 8 2 8" xfId="3901"/>
    <cellStyle name="Note 3 2 8 2 8 2" xfId="21493"/>
    <cellStyle name="Note 3 2 8 2 8 3" xfId="38981"/>
    <cellStyle name="Note 3 2 8 2 9" xfId="4322"/>
    <cellStyle name="Note 3 2 8 2 9 2" xfId="21914"/>
    <cellStyle name="Note 3 2 8 2 9 3" xfId="39402"/>
    <cellStyle name="Note 3 2 8 20" xfId="8260"/>
    <cellStyle name="Note 3 2 8 20 2" xfId="25820"/>
    <cellStyle name="Note 3 2 8 20 3" xfId="43308"/>
    <cellStyle name="Note 3 2 8 21" xfId="8828"/>
    <cellStyle name="Note 3 2 8 21 2" xfId="26388"/>
    <cellStyle name="Note 3 2 8 21 3" xfId="43876"/>
    <cellStyle name="Note 3 2 8 22" xfId="9396"/>
    <cellStyle name="Note 3 2 8 22 2" xfId="26956"/>
    <cellStyle name="Note 3 2 8 22 3" xfId="44444"/>
    <cellStyle name="Note 3 2 8 23" xfId="9976"/>
    <cellStyle name="Note 3 2 8 23 2" xfId="27536"/>
    <cellStyle name="Note 3 2 8 23 3" xfId="45024"/>
    <cellStyle name="Note 3 2 8 24" xfId="10543"/>
    <cellStyle name="Note 3 2 8 24 2" xfId="28103"/>
    <cellStyle name="Note 3 2 8 24 3" xfId="45591"/>
    <cellStyle name="Note 3 2 8 25" xfId="11054"/>
    <cellStyle name="Note 3 2 8 25 2" xfId="28614"/>
    <cellStyle name="Note 3 2 8 25 3" xfId="46102"/>
    <cellStyle name="Note 3 2 8 26" xfId="11633"/>
    <cellStyle name="Note 3 2 8 26 2" xfId="29193"/>
    <cellStyle name="Note 3 2 8 26 3" xfId="46681"/>
    <cellStyle name="Note 3 2 8 27" xfId="12211"/>
    <cellStyle name="Note 3 2 8 27 2" xfId="29771"/>
    <cellStyle name="Note 3 2 8 27 3" xfId="47259"/>
    <cellStyle name="Note 3 2 8 28" xfId="12790"/>
    <cellStyle name="Note 3 2 8 28 2" xfId="30350"/>
    <cellStyle name="Note 3 2 8 28 3" xfId="47838"/>
    <cellStyle name="Note 3 2 8 29" xfId="13366"/>
    <cellStyle name="Note 3 2 8 29 2" xfId="30926"/>
    <cellStyle name="Note 3 2 8 29 3" xfId="48414"/>
    <cellStyle name="Note 3 2 8 3" xfId="946"/>
    <cellStyle name="Note 3 2 8 3 10" xfId="4863"/>
    <cellStyle name="Note 3 2 8 3 10 2" xfId="22455"/>
    <cellStyle name="Note 3 2 8 3 10 3" xfId="39943"/>
    <cellStyle name="Note 3 2 8 3 11" xfId="5264"/>
    <cellStyle name="Note 3 2 8 3 11 2" xfId="22856"/>
    <cellStyle name="Note 3 2 8 3 11 3" xfId="40344"/>
    <cellStyle name="Note 3 2 8 3 12" xfId="5664"/>
    <cellStyle name="Note 3 2 8 3 12 2" xfId="23256"/>
    <cellStyle name="Note 3 2 8 3 12 3" xfId="40744"/>
    <cellStyle name="Note 3 2 8 3 13" xfId="6409"/>
    <cellStyle name="Note 3 2 8 3 13 2" xfId="23969"/>
    <cellStyle name="Note 3 2 8 3 13 3" xfId="41457"/>
    <cellStyle name="Note 3 2 8 3 14" xfId="7010"/>
    <cellStyle name="Note 3 2 8 3 14 2" xfId="24570"/>
    <cellStyle name="Note 3 2 8 3 14 3" xfId="42058"/>
    <cellStyle name="Note 3 2 8 3 15" xfId="7590"/>
    <cellStyle name="Note 3 2 8 3 15 2" xfId="25150"/>
    <cellStyle name="Note 3 2 8 3 15 3" xfId="42638"/>
    <cellStyle name="Note 3 2 8 3 16" xfId="8158"/>
    <cellStyle name="Note 3 2 8 3 16 2" xfId="25718"/>
    <cellStyle name="Note 3 2 8 3 16 3" xfId="43206"/>
    <cellStyle name="Note 3 2 8 3 17" xfId="8726"/>
    <cellStyle name="Note 3 2 8 3 17 2" xfId="26286"/>
    <cellStyle name="Note 3 2 8 3 17 3" xfId="43774"/>
    <cellStyle name="Note 3 2 8 3 18" xfId="9294"/>
    <cellStyle name="Note 3 2 8 3 18 2" xfId="26854"/>
    <cellStyle name="Note 3 2 8 3 18 3" xfId="44342"/>
    <cellStyle name="Note 3 2 8 3 19" xfId="9862"/>
    <cellStyle name="Note 3 2 8 3 19 2" xfId="27422"/>
    <cellStyle name="Note 3 2 8 3 19 3" xfId="44910"/>
    <cellStyle name="Note 3 2 8 3 2" xfId="1439"/>
    <cellStyle name="Note 3 2 8 3 2 2" xfId="19031"/>
    <cellStyle name="Note 3 2 8 3 2 3" xfId="36519"/>
    <cellStyle name="Note 3 2 8 3 20" xfId="10441"/>
    <cellStyle name="Note 3 2 8 3 20 2" xfId="28001"/>
    <cellStyle name="Note 3 2 8 3 20 3" xfId="45489"/>
    <cellStyle name="Note 3 2 8 3 21" xfId="11008"/>
    <cellStyle name="Note 3 2 8 3 21 2" xfId="28568"/>
    <cellStyle name="Note 3 2 8 3 21 3" xfId="46056"/>
    <cellStyle name="Note 3 2 8 3 22" xfId="11518"/>
    <cellStyle name="Note 3 2 8 3 22 2" xfId="29078"/>
    <cellStyle name="Note 3 2 8 3 22 3" xfId="46566"/>
    <cellStyle name="Note 3 2 8 3 23" xfId="12099"/>
    <cellStyle name="Note 3 2 8 3 23 2" xfId="29659"/>
    <cellStyle name="Note 3 2 8 3 23 3" xfId="47147"/>
    <cellStyle name="Note 3 2 8 3 24" xfId="12677"/>
    <cellStyle name="Note 3 2 8 3 24 2" xfId="30237"/>
    <cellStyle name="Note 3 2 8 3 24 3" xfId="47725"/>
    <cellStyle name="Note 3 2 8 3 25" xfId="13253"/>
    <cellStyle name="Note 3 2 8 3 25 2" xfId="30813"/>
    <cellStyle name="Note 3 2 8 3 25 3" xfId="48301"/>
    <cellStyle name="Note 3 2 8 3 26" xfId="13829"/>
    <cellStyle name="Note 3 2 8 3 26 2" xfId="31389"/>
    <cellStyle name="Note 3 2 8 3 26 3" xfId="48877"/>
    <cellStyle name="Note 3 2 8 3 27" xfId="14403"/>
    <cellStyle name="Note 3 2 8 3 27 2" xfId="31963"/>
    <cellStyle name="Note 3 2 8 3 27 3" xfId="49451"/>
    <cellStyle name="Note 3 2 8 3 28" xfId="14959"/>
    <cellStyle name="Note 3 2 8 3 28 2" xfId="32519"/>
    <cellStyle name="Note 3 2 8 3 28 3" xfId="50007"/>
    <cellStyle name="Note 3 2 8 3 29" xfId="15516"/>
    <cellStyle name="Note 3 2 8 3 29 2" xfId="33076"/>
    <cellStyle name="Note 3 2 8 3 29 3" xfId="50564"/>
    <cellStyle name="Note 3 2 8 3 3" xfId="1875"/>
    <cellStyle name="Note 3 2 8 3 3 2" xfId="19467"/>
    <cellStyle name="Note 3 2 8 3 3 3" xfId="36955"/>
    <cellStyle name="Note 3 2 8 3 30" xfId="16074"/>
    <cellStyle name="Note 3 2 8 3 30 2" xfId="33634"/>
    <cellStyle name="Note 3 2 8 3 30 3" xfId="51122"/>
    <cellStyle name="Note 3 2 8 3 31" xfId="16622"/>
    <cellStyle name="Note 3 2 8 3 31 2" xfId="34182"/>
    <cellStyle name="Note 3 2 8 3 31 3" xfId="51670"/>
    <cellStyle name="Note 3 2 8 3 32" xfId="17155"/>
    <cellStyle name="Note 3 2 8 3 32 2" xfId="34715"/>
    <cellStyle name="Note 3 2 8 3 32 3" xfId="52203"/>
    <cellStyle name="Note 3 2 8 3 33" xfId="17676"/>
    <cellStyle name="Note 3 2 8 3 33 2" xfId="35236"/>
    <cellStyle name="Note 3 2 8 3 33 3" xfId="52724"/>
    <cellStyle name="Note 3 2 8 3 34" xfId="18280"/>
    <cellStyle name="Note 3 2 8 3 35" xfId="35768"/>
    <cellStyle name="Note 3 2 8 3 36" xfId="53494"/>
    <cellStyle name="Note 3 2 8 3 37" xfId="53884"/>
    <cellStyle name="Note 3 2 8 3 4" xfId="2310"/>
    <cellStyle name="Note 3 2 8 3 4 2" xfId="19902"/>
    <cellStyle name="Note 3 2 8 3 4 3" xfId="37390"/>
    <cellStyle name="Note 3 2 8 3 5" xfId="2746"/>
    <cellStyle name="Note 3 2 8 3 5 2" xfId="20338"/>
    <cellStyle name="Note 3 2 8 3 5 3" xfId="37826"/>
    <cellStyle name="Note 3 2 8 3 6" xfId="1513"/>
    <cellStyle name="Note 3 2 8 3 6 2" xfId="19105"/>
    <cellStyle name="Note 3 2 8 3 6 3" xfId="36593"/>
    <cellStyle name="Note 3 2 8 3 7" xfId="3596"/>
    <cellStyle name="Note 3 2 8 3 7 2" xfId="21188"/>
    <cellStyle name="Note 3 2 8 3 7 3" xfId="38676"/>
    <cellStyle name="Note 3 2 8 3 8" xfId="4021"/>
    <cellStyle name="Note 3 2 8 3 8 2" xfId="21613"/>
    <cellStyle name="Note 3 2 8 3 8 3" xfId="39101"/>
    <cellStyle name="Note 3 2 8 3 9" xfId="4442"/>
    <cellStyle name="Note 3 2 8 3 9 2" xfId="22034"/>
    <cellStyle name="Note 3 2 8 3 9 3" xfId="39522"/>
    <cellStyle name="Note 3 2 8 30" xfId="13943"/>
    <cellStyle name="Note 3 2 8 30 2" xfId="31503"/>
    <cellStyle name="Note 3 2 8 30 3" xfId="48991"/>
    <cellStyle name="Note 3 2 8 31" xfId="14503"/>
    <cellStyle name="Note 3 2 8 31 2" xfId="32063"/>
    <cellStyle name="Note 3 2 8 31 3" xfId="49551"/>
    <cellStyle name="Note 3 2 8 32" xfId="15058"/>
    <cellStyle name="Note 3 2 8 32 2" xfId="32618"/>
    <cellStyle name="Note 3 2 8 32 3" xfId="50106"/>
    <cellStyle name="Note 3 2 8 33" xfId="15623"/>
    <cellStyle name="Note 3 2 8 33 2" xfId="33183"/>
    <cellStyle name="Note 3 2 8 33 3" xfId="50671"/>
    <cellStyle name="Note 3 2 8 34" xfId="16170"/>
    <cellStyle name="Note 3 2 8 34 2" xfId="33730"/>
    <cellStyle name="Note 3 2 8 34 3" xfId="51218"/>
    <cellStyle name="Note 3 2 8 35" xfId="16721"/>
    <cellStyle name="Note 3 2 8 35 2" xfId="34281"/>
    <cellStyle name="Note 3 2 8 35 3" xfId="51769"/>
    <cellStyle name="Note 3 2 8 36" xfId="17242"/>
    <cellStyle name="Note 3 2 8 36 2" xfId="34802"/>
    <cellStyle name="Note 3 2 8 36 3" xfId="52290"/>
    <cellStyle name="Note 3 2 8 37" xfId="17846"/>
    <cellStyle name="Note 3 2 8 38" xfId="35334"/>
    <cellStyle name="Note 3 2 8 39" xfId="53237"/>
    <cellStyle name="Note 3 2 8 4" xfId="689"/>
    <cellStyle name="Note 3 2 8 4 10" xfId="10751"/>
    <cellStyle name="Note 3 2 8 4 10 2" xfId="28311"/>
    <cellStyle name="Note 3 2 8 4 10 3" xfId="45799"/>
    <cellStyle name="Note 3 2 8 4 11" xfId="11261"/>
    <cellStyle name="Note 3 2 8 4 11 2" xfId="28821"/>
    <cellStyle name="Note 3 2 8 4 11 3" xfId="46309"/>
    <cellStyle name="Note 3 2 8 4 12" xfId="11842"/>
    <cellStyle name="Note 3 2 8 4 12 2" xfId="29402"/>
    <cellStyle name="Note 3 2 8 4 12 3" xfId="46890"/>
    <cellStyle name="Note 3 2 8 4 13" xfId="12420"/>
    <cellStyle name="Note 3 2 8 4 13 2" xfId="29980"/>
    <cellStyle name="Note 3 2 8 4 13 3" xfId="47468"/>
    <cellStyle name="Note 3 2 8 4 14" xfId="12996"/>
    <cellStyle name="Note 3 2 8 4 14 2" xfId="30556"/>
    <cellStyle name="Note 3 2 8 4 14 3" xfId="48044"/>
    <cellStyle name="Note 3 2 8 4 15" xfId="13572"/>
    <cellStyle name="Note 3 2 8 4 15 2" xfId="31132"/>
    <cellStyle name="Note 3 2 8 4 15 3" xfId="48620"/>
    <cellStyle name="Note 3 2 8 4 16" xfId="14146"/>
    <cellStyle name="Note 3 2 8 4 16 2" xfId="31706"/>
    <cellStyle name="Note 3 2 8 4 16 3" xfId="49194"/>
    <cellStyle name="Note 3 2 8 4 17" xfId="14702"/>
    <cellStyle name="Note 3 2 8 4 17 2" xfId="32262"/>
    <cellStyle name="Note 3 2 8 4 17 3" xfId="49750"/>
    <cellStyle name="Note 3 2 8 4 18" xfId="15259"/>
    <cellStyle name="Note 3 2 8 4 18 2" xfId="32819"/>
    <cellStyle name="Note 3 2 8 4 18 3" xfId="50307"/>
    <cellStyle name="Note 3 2 8 4 19" xfId="15817"/>
    <cellStyle name="Note 3 2 8 4 19 2" xfId="33377"/>
    <cellStyle name="Note 3 2 8 4 19 3" xfId="50865"/>
    <cellStyle name="Note 3 2 8 4 2" xfId="6152"/>
    <cellStyle name="Note 3 2 8 4 2 2" xfId="23712"/>
    <cellStyle name="Note 3 2 8 4 2 3" xfId="41200"/>
    <cellStyle name="Note 3 2 8 4 20" xfId="16365"/>
    <cellStyle name="Note 3 2 8 4 20 2" xfId="33925"/>
    <cellStyle name="Note 3 2 8 4 20 3" xfId="51413"/>
    <cellStyle name="Note 3 2 8 4 21" xfId="16898"/>
    <cellStyle name="Note 3 2 8 4 21 2" xfId="34458"/>
    <cellStyle name="Note 3 2 8 4 21 3" xfId="51946"/>
    <cellStyle name="Note 3 2 8 4 22" xfId="17419"/>
    <cellStyle name="Note 3 2 8 4 22 2" xfId="34979"/>
    <cellStyle name="Note 3 2 8 4 22 3" xfId="52467"/>
    <cellStyle name="Note 3 2 8 4 23" xfId="18023"/>
    <cellStyle name="Note 3 2 8 4 24" xfId="35511"/>
    <cellStyle name="Note 3 2 8 4 3" xfId="6753"/>
    <cellStyle name="Note 3 2 8 4 3 2" xfId="24313"/>
    <cellStyle name="Note 3 2 8 4 3 3" xfId="41801"/>
    <cellStyle name="Note 3 2 8 4 4" xfId="7333"/>
    <cellStyle name="Note 3 2 8 4 4 2" xfId="24893"/>
    <cellStyle name="Note 3 2 8 4 4 3" xfId="42381"/>
    <cellStyle name="Note 3 2 8 4 5" xfId="7901"/>
    <cellStyle name="Note 3 2 8 4 5 2" xfId="25461"/>
    <cellStyle name="Note 3 2 8 4 5 3" xfId="42949"/>
    <cellStyle name="Note 3 2 8 4 6" xfId="8469"/>
    <cellStyle name="Note 3 2 8 4 6 2" xfId="26029"/>
    <cellStyle name="Note 3 2 8 4 6 3" xfId="43517"/>
    <cellStyle name="Note 3 2 8 4 7" xfId="9037"/>
    <cellStyle name="Note 3 2 8 4 7 2" xfId="26597"/>
    <cellStyle name="Note 3 2 8 4 7 3" xfId="44085"/>
    <cellStyle name="Note 3 2 8 4 8" xfId="9605"/>
    <cellStyle name="Note 3 2 8 4 8 2" xfId="27165"/>
    <cellStyle name="Note 3 2 8 4 8 3" xfId="44653"/>
    <cellStyle name="Note 3 2 8 4 9" xfId="10184"/>
    <cellStyle name="Note 3 2 8 4 9 2" xfId="27744"/>
    <cellStyle name="Note 3 2 8 4 9 3" xfId="45232"/>
    <cellStyle name="Note 3 2 8 40" xfId="53016"/>
    <cellStyle name="Note 3 2 8 5" xfId="1182"/>
    <cellStyle name="Note 3 2 8 5 2" xfId="18774"/>
    <cellStyle name="Note 3 2 8 5 3" xfId="36262"/>
    <cellStyle name="Note 3 2 8 6" xfId="1618"/>
    <cellStyle name="Note 3 2 8 6 2" xfId="19210"/>
    <cellStyle name="Note 3 2 8 6 3" xfId="36698"/>
    <cellStyle name="Note 3 2 8 7" xfId="2053"/>
    <cellStyle name="Note 3 2 8 7 2" xfId="19645"/>
    <cellStyle name="Note 3 2 8 7 3" xfId="37133"/>
    <cellStyle name="Note 3 2 8 8" xfId="2489"/>
    <cellStyle name="Note 3 2 8 8 2" xfId="20081"/>
    <cellStyle name="Note 3 2 8 8 3" xfId="37569"/>
    <cellStyle name="Note 3 2 8 9" xfId="1994"/>
    <cellStyle name="Note 3 2 8 9 2" xfId="19586"/>
    <cellStyle name="Note 3 2 8 9 3" xfId="37074"/>
    <cellStyle name="Note 3 2 9" xfId="189"/>
    <cellStyle name="Note 3 2 9 10" xfId="3349"/>
    <cellStyle name="Note 3 2 9 10 2" xfId="20941"/>
    <cellStyle name="Note 3 2 9 10 3" xfId="38429"/>
    <cellStyle name="Note 3 2 9 11" xfId="3774"/>
    <cellStyle name="Note 3 2 9 11 2" xfId="21366"/>
    <cellStyle name="Note 3 2 9 11 3" xfId="38854"/>
    <cellStyle name="Note 3 2 9 12" xfId="4195"/>
    <cellStyle name="Note 3 2 9 12 2" xfId="21787"/>
    <cellStyle name="Note 3 2 9 12 3" xfId="39275"/>
    <cellStyle name="Note 3 2 9 13" xfId="4616"/>
    <cellStyle name="Note 3 2 9 13 2" xfId="22208"/>
    <cellStyle name="Note 3 2 9 13 3" xfId="39696"/>
    <cellStyle name="Note 3 2 9 14" xfId="5017"/>
    <cellStyle name="Note 3 2 9 14 2" xfId="22609"/>
    <cellStyle name="Note 3 2 9 14 3" xfId="40097"/>
    <cellStyle name="Note 3 2 9 15" xfId="5417"/>
    <cellStyle name="Note 3 2 9 15 2" xfId="23009"/>
    <cellStyle name="Note 3 2 9 15 3" xfId="40497"/>
    <cellStyle name="Note 3 2 9 16" xfId="5953"/>
    <cellStyle name="Note 3 2 9 16 2" xfId="23545"/>
    <cellStyle name="Note 3 2 9 16 3" xfId="41033"/>
    <cellStyle name="Note 3 2 9 17" xfId="6554"/>
    <cellStyle name="Note 3 2 9 17 2" xfId="24114"/>
    <cellStyle name="Note 3 2 9 17 3" xfId="41602"/>
    <cellStyle name="Note 3 2 9 18" xfId="7134"/>
    <cellStyle name="Note 3 2 9 18 2" xfId="24694"/>
    <cellStyle name="Note 3 2 9 18 3" xfId="42182"/>
    <cellStyle name="Note 3 2 9 19" xfId="7702"/>
    <cellStyle name="Note 3 2 9 19 2" xfId="25262"/>
    <cellStyle name="Note 3 2 9 19 3" xfId="42750"/>
    <cellStyle name="Note 3 2 9 2" xfId="836"/>
    <cellStyle name="Note 3 2 9 2 10" xfId="4753"/>
    <cellStyle name="Note 3 2 9 2 10 2" xfId="22345"/>
    <cellStyle name="Note 3 2 9 2 10 3" xfId="39833"/>
    <cellStyle name="Note 3 2 9 2 11" xfId="5154"/>
    <cellStyle name="Note 3 2 9 2 11 2" xfId="22746"/>
    <cellStyle name="Note 3 2 9 2 11 3" xfId="40234"/>
    <cellStyle name="Note 3 2 9 2 12" xfId="5554"/>
    <cellStyle name="Note 3 2 9 2 12 2" xfId="23146"/>
    <cellStyle name="Note 3 2 9 2 12 3" xfId="40634"/>
    <cellStyle name="Note 3 2 9 2 13" xfId="6299"/>
    <cellStyle name="Note 3 2 9 2 13 2" xfId="23859"/>
    <cellStyle name="Note 3 2 9 2 13 3" xfId="41347"/>
    <cellStyle name="Note 3 2 9 2 14" xfId="6900"/>
    <cellStyle name="Note 3 2 9 2 14 2" xfId="24460"/>
    <cellStyle name="Note 3 2 9 2 14 3" xfId="41948"/>
    <cellStyle name="Note 3 2 9 2 15" xfId="7480"/>
    <cellStyle name="Note 3 2 9 2 15 2" xfId="25040"/>
    <cellStyle name="Note 3 2 9 2 15 3" xfId="42528"/>
    <cellStyle name="Note 3 2 9 2 16" xfId="8048"/>
    <cellStyle name="Note 3 2 9 2 16 2" xfId="25608"/>
    <cellStyle name="Note 3 2 9 2 16 3" xfId="43096"/>
    <cellStyle name="Note 3 2 9 2 17" xfId="8616"/>
    <cellStyle name="Note 3 2 9 2 17 2" xfId="26176"/>
    <cellStyle name="Note 3 2 9 2 17 3" xfId="43664"/>
    <cellStyle name="Note 3 2 9 2 18" xfId="9184"/>
    <cellStyle name="Note 3 2 9 2 18 2" xfId="26744"/>
    <cellStyle name="Note 3 2 9 2 18 3" xfId="44232"/>
    <cellStyle name="Note 3 2 9 2 19" xfId="9752"/>
    <cellStyle name="Note 3 2 9 2 19 2" xfId="27312"/>
    <cellStyle name="Note 3 2 9 2 19 3" xfId="44800"/>
    <cellStyle name="Note 3 2 9 2 2" xfId="1329"/>
    <cellStyle name="Note 3 2 9 2 2 2" xfId="18921"/>
    <cellStyle name="Note 3 2 9 2 2 3" xfId="36409"/>
    <cellStyle name="Note 3 2 9 2 20" xfId="10331"/>
    <cellStyle name="Note 3 2 9 2 20 2" xfId="27891"/>
    <cellStyle name="Note 3 2 9 2 20 3" xfId="45379"/>
    <cellStyle name="Note 3 2 9 2 21" xfId="10898"/>
    <cellStyle name="Note 3 2 9 2 21 2" xfId="28458"/>
    <cellStyle name="Note 3 2 9 2 21 3" xfId="45946"/>
    <cellStyle name="Note 3 2 9 2 22" xfId="11408"/>
    <cellStyle name="Note 3 2 9 2 22 2" xfId="28968"/>
    <cellStyle name="Note 3 2 9 2 22 3" xfId="46456"/>
    <cellStyle name="Note 3 2 9 2 23" xfId="11989"/>
    <cellStyle name="Note 3 2 9 2 23 2" xfId="29549"/>
    <cellStyle name="Note 3 2 9 2 23 3" xfId="47037"/>
    <cellStyle name="Note 3 2 9 2 24" xfId="12567"/>
    <cellStyle name="Note 3 2 9 2 24 2" xfId="30127"/>
    <cellStyle name="Note 3 2 9 2 24 3" xfId="47615"/>
    <cellStyle name="Note 3 2 9 2 25" xfId="13143"/>
    <cellStyle name="Note 3 2 9 2 25 2" xfId="30703"/>
    <cellStyle name="Note 3 2 9 2 25 3" xfId="48191"/>
    <cellStyle name="Note 3 2 9 2 26" xfId="13719"/>
    <cellStyle name="Note 3 2 9 2 26 2" xfId="31279"/>
    <cellStyle name="Note 3 2 9 2 26 3" xfId="48767"/>
    <cellStyle name="Note 3 2 9 2 27" xfId="14293"/>
    <cellStyle name="Note 3 2 9 2 27 2" xfId="31853"/>
    <cellStyle name="Note 3 2 9 2 27 3" xfId="49341"/>
    <cellStyle name="Note 3 2 9 2 28" xfId="14849"/>
    <cellStyle name="Note 3 2 9 2 28 2" xfId="32409"/>
    <cellStyle name="Note 3 2 9 2 28 3" xfId="49897"/>
    <cellStyle name="Note 3 2 9 2 29" xfId="15406"/>
    <cellStyle name="Note 3 2 9 2 29 2" xfId="32966"/>
    <cellStyle name="Note 3 2 9 2 29 3" xfId="50454"/>
    <cellStyle name="Note 3 2 9 2 3" xfId="1765"/>
    <cellStyle name="Note 3 2 9 2 3 2" xfId="19357"/>
    <cellStyle name="Note 3 2 9 2 3 3" xfId="36845"/>
    <cellStyle name="Note 3 2 9 2 30" xfId="15964"/>
    <cellStyle name="Note 3 2 9 2 30 2" xfId="33524"/>
    <cellStyle name="Note 3 2 9 2 30 3" xfId="51012"/>
    <cellStyle name="Note 3 2 9 2 31" xfId="16512"/>
    <cellStyle name="Note 3 2 9 2 31 2" xfId="34072"/>
    <cellStyle name="Note 3 2 9 2 31 3" xfId="51560"/>
    <cellStyle name="Note 3 2 9 2 32" xfId="17045"/>
    <cellStyle name="Note 3 2 9 2 32 2" xfId="34605"/>
    <cellStyle name="Note 3 2 9 2 32 3" xfId="52093"/>
    <cellStyle name="Note 3 2 9 2 33" xfId="17566"/>
    <cellStyle name="Note 3 2 9 2 33 2" xfId="35126"/>
    <cellStyle name="Note 3 2 9 2 33 3" xfId="52614"/>
    <cellStyle name="Note 3 2 9 2 34" xfId="18170"/>
    <cellStyle name="Note 3 2 9 2 35" xfId="35658"/>
    <cellStyle name="Note 3 2 9 2 36" xfId="53384"/>
    <cellStyle name="Note 3 2 9 2 37" xfId="53685"/>
    <cellStyle name="Note 3 2 9 2 4" xfId="2200"/>
    <cellStyle name="Note 3 2 9 2 4 2" xfId="19792"/>
    <cellStyle name="Note 3 2 9 2 4 3" xfId="37280"/>
    <cellStyle name="Note 3 2 9 2 5" xfId="2636"/>
    <cellStyle name="Note 3 2 9 2 5 2" xfId="20228"/>
    <cellStyle name="Note 3 2 9 2 5 3" xfId="37716"/>
    <cellStyle name="Note 3 2 9 2 6" xfId="1094"/>
    <cellStyle name="Note 3 2 9 2 6 2" xfId="18698"/>
    <cellStyle name="Note 3 2 9 2 6 3" xfId="36186"/>
    <cellStyle name="Note 3 2 9 2 7" xfId="3486"/>
    <cellStyle name="Note 3 2 9 2 7 2" xfId="21078"/>
    <cellStyle name="Note 3 2 9 2 7 3" xfId="38566"/>
    <cellStyle name="Note 3 2 9 2 8" xfId="3911"/>
    <cellStyle name="Note 3 2 9 2 8 2" xfId="21503"/>
    <cellStyle name="Note 3 2 9 2 8 3" xfId="38991"/>
    <cellStyle name="Note 3 2 9 2 9" xfId="4332"/>
    <cellStyle name="Note 3 2 9 2 9 2" xfId="21924"/>
    <cellStyle name="Note 3 2 9 2 9 3" xfId="39412"/>
    <cellStyle name="Note 3 2 9 20" xfId="8270"/>
    <cellStyle name="Note 3 2 9 20 2" xfId="25830"/>
    <cellStyle name="Note 3 2 9 20 3" xfId="43318"/>
    <cellStyle name="Note 3 2 9 21" xfId="8838"/>
    <cellStyle name="Note 3 2 9 21 2" xfId="26398"/>
    <cellStyle name="Note 3 2 9 21 3" xfId="43886"/>
    <cellStyle name="Note 3 2 9 22" xfId="9406"/>
    <cellStyle name="Note 3 2 9 22 2" xfId="26966"/>
    <cellStyle name="Note 3 2 9 22 3" xfId="44454"/>
    <cellStyle name="Note 3 2 9 23" xfId="9986"/>
    <cellStyle name="Note 3 2 9 23 2" xfId="27546"/>
    <cellStyle name="Note 3 2 9 23 3" xfId="45034"/>
    <cellStyle name="Note 3 2 9 24" xfId="10553"/>
    <cellStyle name="Note 3 2 9 24 2" xfId="28113"/>
    <cellStyle name="Note 3 2 9 24 3" xfId="45601"/>
    <cellStyle name="Note 3 2 9 25" xfId="11064"/>
    <cellStyle name="Note 3 2 9 25 2" xfId="28624"/>
    <cellStyle name="Note 3 2 9 25 3" xfId="46112"/>
    <cellStyle name="Note 3 2 9 26" xfId="11643"/>
    <cellStyle name="Note 3 2 9 26 2" xfId="29203"/>
    <cellStyle name="Note 3 2 9 26 3" xfId="46691"/>
    <cellStyle name="Note 3 2 9 27" xfId="12221"/>
    <cellStyle name="Note 3 2 9 27 2" xfId="29781"/>
    <cellStyle name="Note 3 2 9 27 3" xfId="47269"/>
    <cellStyle name="Note 3 2 9 28" xfId="12800"/>
    <cellStyle name="Note 3 2 9 28 2" xfId="30360"/>
    <cellStyle name="Note 3 2 9 28 3" xfId="47848"/>
    <cellStyle name="Note 3 2 9 29" xfId="13376"/>
    <cellStyle name="Note 3 2 9 29 2" xfId="30936"/>
    <cellStyle name="Note 3 2 9 29 3" xfId="48424"/>
    <cellStyle name="Note 3 2 9 3" xfId="956"/>
    <cellStyle name="Note 3 2 9 3 10" xfId="4873"/>
    <cellStyle name="Note 3 2 9 3 10 2" xfId="22465"/>
    <cellStyle name="Note 3 2 9 3 10 3" xfId="39953"/>
    <cellStyle name="Note 3 2 9 3 11" xfId="5274"/>
    <cellStyle name="Note 3 2 9 3 11 2" xfId="22866"/>
    <cellStyle name="Note 3 2 9 3 11 3" xfId="40354"/>
    <cellStyle name="Note 3 2 9 3 12" xfId="5674"/>
    <cellStyle name="Note 3 2 9 3 12 2" xfId="23266"/>
    <cellStyle name="Note 3 2 9 3 12 3" xfId="40754"/>
    <cellStyle name="Note 3 2 9 3 13" xfId="6419"/>
    <cellStyle name="Note 3 2 9 3 13 2" xfId="23979"/>
    <cellStyle name="Note 3 2 9 3 13 3" xfId="41467"/>
    <cellStyle name="Note 3 2 9 3 14" xfId="7020"/>
    <cellStyle name="Note 3 2 9 3 14 2" xfId="24580"/>
    <cellStyle name="Note 3 2 9 3 14 3" xfId="42068"/>
    <cellStyle name="Note 3 2 9 3 15" xfId="7600"/>
    <cellStyle name="Note 3 2 9 3 15 2" xfId="25160"/>
    <cellStyle name="Note 3 2 9 3 15 3" xfId="42648"/>
    <cellStyle name="Note 3 2 9 3 16" xfId="8168"/>
    <cellStyle name="Note 3 2 9 3 16 2" xfId="25728"/>
    <cellStyle name="Note 3 2 9 3 16 3" xfId="43216"/>
    <cellStyle name="Note 3 2 9 3 17" xfId="8736"/>
    <cellStyle name="Note 3 2 9 3 17 2" xfId="26296"/>
    <cellStyle name="Note 3 2 9 3 17 3" xfId="43784"/>
    <cellStyle name="Note 3 2 9 3 18" xfId="9304"/>
    <cellStyle name="Note 3 2 9 3 18 2" xfId="26864"/>
    <cellStyle name="Note 3 2 9 3 18 3" xfId="44352"/>
    <cellStyle name="Note 3 2 9 3 19" xfId="9872"/>
    <cellStyle name="Note 3 2 9 3 19 2" xfId="27432"/>
    <cellStyle name="Note 3 2 9 3 19 3" xfId="44920"/>
    <cellStyle name="Note 3 2 9 3 2" xfId="1449"/>
    <cellStyle name="Note 3 2 9 3 2 2" xfId="19041"/>
    <cellStyle name="Note 3 2 9 3 2 3" xfId="36529"/>
    <cellStyle name="Note 3 2 9 3 20" xfId="10451"/>
    <cellStyle name="Note 3 2 9 3 20 2" xfId="28011"/>
    <cellStyle name="Note 3 2 9 3 20 3" xfId="45499"/>
    <cellStyle name="Note 3 2 9 3 21" xfId="11018"/>
    <cellStyle name="Note 3 2 9 3 21 2" xfId="28578"/>
    <cellStyle name="Note 3 2 9 3 21 3" xfId="46066"/>
    <cellStyle name="Note 3 2 9 3 22" xfId="11528"/>
    <cellStyle name="Note 3 2 9 3 22 2" xfId="29088"/>
    <cellStyle name="Note 3 2 9 3 22 3" xfId="46576"/>
    <cellStyle name="Note 3 2 9 3 23" xfId="12109"/>
    <cellStyle name="Note 3 2 9 3 23 2" xfId="29669"/>
    <cellStyle name="Note 3 2 9 3 23 3" xfId="47157"/>
    <cellStyle name="Note 3 2 9 3 24" xfId="12687"/>
    <cellStyle name="Note 3 2 9 3 24 2" xfId="30247"/>
    <cellStyle name="Note 3 2 9 3 24 3" xfId="47735"/>
    <cellStyle name="Note 3 2 9 3 25" xfId="13263"/>
    <cellStyle name="Note 3 2 9 3 25 2" xfId="30823"/>
    <cellStyle name="Note 3 2 9 3 25 3" xfId="48311"/>
    <cellStyle name="Note 3 2 9 3 26" xfId="13839"/>
    <cellStyle name="Note 3 2 9 3 26 2" xfId="31399"/>
    <cellStyle name="Note 3 2 9 3 26 3" xfId="48887"/>
    <cellStyle name="Note 3 2 9 3 27" xfId="14413"/>
    <cellStyle name="Note 3 2 9 3 27 2" xfId="31973"/>
    <cellStyle name="Note 3 2 9 3 27 3" xfId="49461"/>
    <cellStyle name="Note 3 2 9 3 28" xfId="14969"/>
    <cellStyle name="Note 3 2 9 3 28 2" xfId="32529"/>
    <cellStyle name="Note 3 2 9 3 28 3" xfId="50017"/>
    <cellStyle name="Note 3 2 9 3 29" xfId="15526"/>
    <cellStyle name="Note 3 2 9 3 29 2" xfId="33086"/>
    <cellStyle name="Note 3 2 9 3 29 3" xfId="50574"/>
    <cellStyle name="Note 3 2 9 3 3" xfId="1885"/>
    <cellStyle name="Note 3 2 9 3 3 2" xfId="19477"/>
    <cellStyle name="Note 3 2 9 3 3 3" xfId="36965"/>
    <cellStyle name="Note 3 2 9 3 30" xfId="16084"/>
    <cellStyle name="Note 3 2 9 3 30 2" xfId="33644"/>
    <cellStyle name="Note 3 2 9 3 30 3" xfId="51132"/>
    <cellStyle name="Note 3 2 9 3 31" xfId="16632"/>
    <cellStyle name="Note 3 2 9 3 31 2" xfId="34192"/>
    <cellStyle name="Note 3 2 9 3 31 3" xfId="51680"/>
    <cellStyle name="Note 3 2 9 3 32" xfId="17165"/>
    <cellStyle name="Note 3 2 9 3 32 2" xfId="34725"/>
    <cellStyle name="Note 3 2 9 3 32 3" xfId="52213"/>
    <cellStyle name="Note 3 2 9 3 33" xfId="17686"/>
    <cellStyle name="Note 3 2 9 3 33 2" xfId="35246"/>
    <cellStyle name="Note 3 2 9 3 33 3" xfId="52734"/>
    <cellStyle name="Note 3 2 9 3 34" xfId="18290"/>
    <cellStyle name="Note 3 2 9 3 35" xfId="35778"/>
    <cellStyle name="Note 3 2 9 3 36" xfId="53504"/>
    <cellStyle name="Note 3 2 9 3 37" xfId="53894"/>
    <cellStyle name="Note 3 2 9 3 4" xfId="2320"/>
    <cellStyle name="Note 3 2 9 3 4 2" xfId="19912"/>
    <cellStyle name="Note 3 2 9 3 4 3" xfId="37400"/>
    <cellStyle name="Note 3 2 9 3 5" xfId="2756"/>
    <cellStyle name="Note 3 2 9 3 5 2" xfId="20348"/>
    <cellStyle name="Note 3 2 9 3 5 3" xfId="37836"/>
    <cellStyle name="Note 3 2 9 3 6" xfId="2442"/>
    <cellStyle name="Note 3 2 9 3 6 2" xfId="20034"/>
    <cellStyle name="Note 3 2 9 3 6 3" xfId="37522"/>
    <cellStyle name="Note 3 2 9 3 7" xfId="3606"/>
    <cellStyle name="Note 3 2 9 3 7 2" xfId="21198"/>
    <cellStyle name="Note 3 2 9 3 7 3" xfId="38686"/>
    <cellStyle name="Note 3 2 9 3 8" xfId="4031"/>
    <cellStyle name="Note 3 2 9 3 8 2" xfId="21623"/>
    <cellStyle name="Note 3 2 9 3 8 3" xfId="39111"/>
    <cellStyle name="Note 3 2 9 3 9" xfId="4452"/>
    <cellStyle name="Note 3 2 9 3 9 2" xfId="22044"/>
    <cellStyle name="Note 3 2 9 3 9 3" xfId="39532"/>
    <cellStyle name="Note 3 2 9 30" xfId="13953"/>
    <cellStyle name="Note 3 2 9 30 2" xfId="31513"/>
    <cellStyle name="Note 3 2 9 30 3" xfId="49001"/>
    <cellStyle name="Note 3 2 9 31" xfId="14513"/>
    <cellStyle name="Note 3 2 9 31 2" xfId="32073"/>
    <cellStyle name="Note 3 2 9 31 3" xfId="49561"/>
    <cellStyle name="Note 3 2 9 32" xfId="15068"/>
    <cellStyle name="Note 3 2 9 32 2" xfId="32628"/>
    <cellStyle name="Note 3 2 9 32 3" xfId="50116"/>
    <cellStyle name="Note 3 2 9 33" xfId="15633"/>
    <cellStyle name="Note 3 2 9 33 2" xfId="33193"/>
    <cellStyle name="Note 3 2 9 33 3" xfId="50681"/>
    <cellStyle name="Note 3 2 9 34" xfId="16180"/>
    <cellStyle name="Note 3 2 9 34 2" xfId="33740"/>
    <cellStyle name="Note 3 2 9 34 3" xfId="51228"/>
    <cellStyle name="Note 3 2 9 35" xfId="16731"/>
    <cellStyle name="Note 3 2 9 35 2" xfId="34291"/>
    <cellStyle name="Note 3 2 9 35 3" xfId="51779"/>
    <cellStyle name="Note 3 2 9 36" xfId="17252"/>
    <cellStyle name="Note 3 2 9 36 2" xfId="34812"/>
    <cellStyle name="Note 3 2 9 36 3" xfId="52300"/>
    <cellStyle name="Note 3 2 9 37" xfId="17856"/>
    <cellStyle name="Note 3 2 9 38" xfId="35344"/>
    <cellStyle name="Note 3 2 9 39" xfId="53247"/>
    <cellStyle name="Note 3 2 9 4" xfId="699"/>
    <cellStyle name="Note 3 2 9 4 10" xfId="10761"/>
    <cellStyle name="Note 3 2 9 4 10 2" xfId="28321"/>
    <cellStyle name="Note 3 2 9 4 10 3" xfId="45809"/>
    <cellStyle name="Note 3 2 9 4 11" xfId="11271"/>
    <cellStyle name="Note 3 2 9 4 11 2" xfId="28831"/>
    <cellStyle name="Note 3 2 9 4 11 3" xfId="46319"/>
    <cellStyle name="Note 3 2 9 4 12" xfId="11852"/>
    <cellStyle name="Note 3 2 9 4 12 2" xfId="29412"/>
    <cellStyle name="Note 3 2 9 4 12 3" xfId="46900"/>
    <cellStyle name="Note 3 2 9 4 13" xfId="12430"/>
    <cellStyle name="Note 3 2 9 4 13 2" xfId="29990"/>
    <cellStyle name="Note 3 2 9 4 13 3" xfId="47478"/>
    <cellStyle name="Note 3 2 9 4 14" xfId="13006"/>
    <cellStyle name="Note 3 2 9 4 14 2" xfId="30566"/>
    <cellStyle name="Note 3 2 9 4 14 3" xfId="48054"/>
    <cellStyle name="Note 3 2 9 4 15" xfId="13582"/>
    <cellStyle name="Note 3 2 9 4 15 2" xfId="31142"/>
    <cellStyle name="Note 3 2 9 4 15 3" xfId="48630"/>
    <cellStyle name="Note 3 2 9 4 16" xfId="14156"/>
    <cellStyle name="Note 3 2 9 4 16 2" xfId="31716"/>
    <cellStyle name="Note 3 2 9 4 16 3" xfId="49204"/>
    <cellStyle name="Note 3 2 9 4 17" xfId="14712"/>
    <cellStyle name="Note 3 2 9 4 17 2" xfId="32272"/>
    <cellStyle name="Note 3 2 9 4 17 3" xfId="49760"/>
    <cellStyle name="Note 3 2 9 4 18" xfId="15269"/>
    <cellStyle name="Note 3 2 9 4 18 2" xfId="32829"/>
    <cellStyle name="Note 3 2 9 4 18 3" xfId="50317"/>
    <cellStyle name="Note 3 2 9 4 19" xfId="15827"/>
    <cellStyle name="Note 3 2 9 4 19 2" xfId="33387"/>
    <cellStyle name="Note 3 2 9 4 19 3" xfId="50875"/>
    <cellStyle name="Note 3 2 9 4 2" xfId="6162"/>
    <cellStyle name="Note 3 2 9 4 2 2" xfId="23722"/>
    <cellStyle name="Note 3 2 9 4 2 3" xfId="41210"/>
    <cellStyle name="Note 3 2 9 4 20" xfId="16375"/>
    <cellStyle name="Note 3 2 9 4 20 2" xfId="33935"/>
    <cellStyle name="Note 3 2 9 4 20 3" xfId="51423"/>
    <cellStyle name="Note 3 2 9 4 21" xfId="16908"/>
    <cellStyle name="Note 3 2 9 4 21 2" xfId="34468"/>
    <cellStyle name="Note 3 2 9 4 21 3" xfId="51956"/>
    <cellStyle name="Note 3 2 9 4 22" xfId="17429"/>
    <cellStyle name="Note 3 2 9 4 22 2" xfId="34989"/>
    <cellStyle name="Note 3 2 9 4 22 3" xfId="52477"/>
    <cellStyle name="Note 3 2 9 4 23" xfId="18033"/>
    <cellStyle name="Note 3 2 9 4 24" xfId="35521"/>
    <cellStyle name="Note 3 2 9 4 3" xfId="6763"/>
    <cellStyle name="Note 3 2 9 4 3 2" xfId="24323"/>
    <cellStyle name="Note 3 2 9 4 3 3" xfId="41811"/>
    <cellStyle name="Note 3 2 9 4 4" xfId="7343"/>
    <cellStyle name="Note 3 2 9 4 4 2" xfId="24903"/>
    <cellStyle name="Note 3 2 9 4 4 3" xfId="42391"/>
    <cellStyle name="Note 3 2 9 4 5" xfId="7911"/>
    <cellStyle name="Note 3 2 9 4 5 2" xfId="25471"/>
    <cellStyle name="Note 3 2 9 4 5 3" xfId="42959"/>
    <cellStyle name="Note 3 2 9 4 6" xfId="8479"/>
    <cellStyle name="Note 3 2 9 4 6 2" xfId="26039"/>
    <cellStyle name="Note 3 2 9 4 6 3" xfId="43527"/>
    <cellStyle name="Note 3 2 9 4 7" xfId="9047"/>
    <cellStyle name="Note 3 2 9 4 7 2" xfId="26607"/>
    <cellStyle name="Note 3 2 9 4 7 3" xfId="44095"/>
    <cellStyle name="Note 3 2 9 4 8" xfId="9615"/>
    <cellStyle name="Note 3 2 9 4 8 2" xfId="27175"/>
    <cellStyle name="Note 3 2 9 4 8 3" xfId="44663"/>
    <cellStyle name="Note 3 2 9 4 9" xfId="10194"/>
    <cellStyle name="Note 3 2 9 4 9 2" xfId="27754"/>
    <cellStyle name="Note 3 2 9 4 9 3" xfId="45242"/>
    <cellStyle name="Note 3 2 9 40" xfId="53801"/>
    <cellStyle name="Note 3 2 9 5" xfId="1192"/>
    <cellStyle name="Note 3 2 9 5 2" xfId="18784"/>
    <cellStyle name="Note 3 2 9 5 3" xfId="36272"/>
    <cellStyle name="Note 3 2 9 6" xfId="1628"/>
    <cellStyle name="Note 3 2 9 6 2" xfId="19220"/>
    <cellStyle name="Note 3 2 9 6 3" xfId="36708"/>
    <cellStyle name="Note 3 2 9 7" xfId="2063"/>
    <cellStyle name="Note 3 2 9 7 2" xfId="19655"/>
    <cellStyle name="Note 3 2 9 7 3" xfId="37143"/>
    <cellStyle name="Note 3 2 9 8" xfId="2499"/>
    <cellStyle name="Note 3 2 9 8 2" xfId="20091"/>
    <cellStyle name="Note 3 2 9 8 3" xfId="37579"/>
    <cellStyle name="Note 3 2 9 9" xfId="2824"/>
    <cellStyle name="Note 3 2 9 9 2" xfId="20416"/>
    <cellStyle name="Note 3 2 9 9 3" xfId="37904"/>
    <cellStyle name="Note 3 20" xfId="144"/>
    <cellStyle name="Note 3 20 2" xfId="18305"/>
    <cellStyle name="Note 3 20 3" xfId="35793"/>
    <cellStyle name="Note 3 21" xfId="379"/>
    <cellStyle name="Note 3 21 2" xfId="18426"/>
    <cellStyle name="Note 3 21 3" xfId="35914"/>
    <cellStyle name="Note 3 22" xfId="345"/>
    <cellStyle name="Note 3 22 2" xfId="18392"/>
    <cellStyle name="Note 3 22 3" xfId="35880"/>
    <cellStyle name="Note 3 23" xfId="342"/>
    <cellStyle name="Note 3 23 2" xfId="18389"/>
    <cellStyle name="Note 3 23 3" xfId="35877"/>
    <cellStyle name="Note 3 24" xfId="375"/>
    <cellStyle name="Note 3 24 2" xfId="18422"/>
    <cellStyle name="Note 3 24 3" xfId="35910"/>
    <cellStyle name="Note 3 25" xfId="349"/>
    <cellStyle name="Note 3 25 2" xfId="18396"/>
    <cellStyle name="Note 3 25 3" xfId="35884"/>
    <cellStyle name="Note 3 26" xfId="338"/>
    <cellStyle name="Note 3 26 2" xfId="18385"/>
    <cellStyle name="Note 3 26 3" xfId="35873"/>
    <cellStyle name="Note 3 27" xfId="424"/>
    <cellStyle name="Note 3 27 2" xfId="18471"/>
    <cellStyle name="Note 3 27 3" xfId="35959"/>
    <cellStyle name="Note 3 28" xfId="417"/>
    <cellStyle name="Note 3 28 2" xfId="18464"/>
    <cellStyle name="Note 3 28 3" xfId="35952"/>
    <cellStyle name="Note 3 29" xfId="991"/>
    <cellStyle name="Note 3 29 2" xfId="18607"/>
    <cellStyle name="Note 3 29 3" xfId="36095"/>
    <cellStyle name="Note 3 3" xfId="196"/>
    <cellStyle name="Note 3 3 10" xfId="2358"/>
    <cellStyle name="Note 3 3 10 2" xfId="19950"/>
    <cellStyle name="Note 3 3 10 3" xfId="37438"/>
    <cellStyle name="Note 3 3 11" xfId="2966"/>
    <cellStyle name="Note 3 3 11 2" xfId="20558"/>
    <cellStyle name="Note 3 3 11 3" xfId="38046"/>
    <cellStyle name="Note 3 3 12" xfId="3212"/>
    <cellStyle name="Note 3 3 12 2" xfId="20804"/>
    <cellStyle name="Note 3 3 12 3" xfId="38292"/>
    <cellStyle name="Note 3 3 13" xfId="3643"/>
    <cellStyle name="Note 3 3 13 2" xfId="21235"/>
    <cellStyle name="Note 3 3 13 3" xfId="38723"/>
    <cellStyle name="Note 3 3 14" xfId="4067"/>
    <cellStyle name="Note 3 3 14 2" xfId="21659"/>
    <cellStyle name="Note 3 3 14 3" xfId="39147"/>
    <cellStyle name="Note 3 3 15" xfId="4488"/>
    <cellStyle name="Note 3 3 15 2" xfId="22080"/>
    <cellStyle name="Note 3 3 15 3" xfId="39568"/>
    <cellStyle name="Note 3 3 16" xfId="4906"/>
    <cellStyle name="Note 3 3 16 2" xfId="22498"/>
    <cellStyle name="Note 3 3 16 3" xfId="39986"/>
    <cellStyle name="Note 3 3 17" xfId="5306"/>
    <cellStyle name="Note 3 3 17 2" xfId="22898"/>
    <cellStyle name="Note 3 3 17 3" xfId="40386"/>
    <cellStyle name="Note 3 3 18" xfId="5809"/>
    <cellStyle name="Note 3 3 18 2" xfId="23401"/>
    <cellStyle name="Note 3 3 18 3" xfId="40889"/>
    <cellStyle name="Note 3 3 19" xfId="5724"/>
    <cellStyle name="Note 3 3 19 2" xfId="23316"/>
    <cellStyle name="Note 3 3 19 3" xfId="40804"/>
    <cellStyle name="Note 3 3 2" xfId="624"/>
    <cellStyle name="Note 3 3 2 10" xfId="3701"/>
    <cellStyle name="Note 3 3 2 10 2" xfId="21293"/>
    <cellStyle name="Note 3 3 2 10 3" xfId="38781"/>
    <cellStyle name="Note 3 3 2 11" xfId="4122"/>
    <cellStyle name="Note 3 3 2 11 2" xfId="21714"/>
    <cellStyle name="Note 3 3 2 11 3" xfId="39202"/>
    <cellStyle name="Note 3 3 2 12" xfId="4543"/>
    <cellStyle name="Note 3 3 2 12 2" xfId="22135"/>
    <cellStyle name="Note 3 3 2 12 3" xfId="39623"/>
    <cellStyle name="Note 3 3 2 13" xfId="4954"/>
    <cellStyle name="Note 3 3 2 13 2" xfId="22546"/>
    <cellStyle name="Note 3 3 2 13 3" xfId="40034"/>
    <cellStyle name="Note 3 3 2 14" xfId="5354"/>
    <cellStyle name="Note 3 3 2 14 2" xfId="22946"/>
    <cellStyle name="Note 3 3 2 14 3" xfId="40434"/>
    <cellStyle name="Note 3 3 2 15" xfId="5875"/>
    <cellStyle name="Note 3 3 2 15 2" xfId="23467"/>
    <cellStyle name="Note 3 3 2 15 3" xfId="40955"/>
    <cellStyle name="Note 3 3 2 16" xfId="6474"/>
    <cellStyle name="Note 3 3 2 16 2" xfId="24034"/>
    <cellStyle name="Note 3 3 2 16 3" xfId="41522"/>
    <cellStyle name="Note 3 3 2 17" xfId="7054"/>
    <cellStyle name="Note 3 3 2 17 2" xfId="24614"/>
    <cellStyle name="Note 3 3 2 17 3" xfId="42102"/>
    <cellStyle name="Note 3 3 2 18" xfId="7622"/>
    <cellStyle name="Note 3 3 2 18 2" xfId="25182"/>
    <cellStyle name="Note 3 3 2 18 3" xfId="42670"/>
    <cellStyle name="Note 3 3 2 19" xfId="8190"/>
    <cellStyle name="Note 3 3 2 19 2" xfId="25750"/>
    <cellStyle name="Note 3 3 2 19 3" xfId="43238"/>
    <cellStyle name="Note 3 3 2 2" xfId="773"/>
    <cellStyle name="Note 3 3 2 2 10" xfId="4690"/>
    <cellStyle name="Note 3 3 2 2 10 2" xfId="22282"/>
    <cellStyle name="Note 3 3 2 2 10 3" xfId="39770"/>
    <cellStyle name="Note 3 3 2 2 11" xfId="5091"/>
    <cellStyle name="Note 3 3 2 2 11 2" xfId="22683"/>
    <cellStyle name="Note 3 3 2 2 11 3" xfId="40171"/>
    <cellStyle name="Note 3 3 2 2 12" xfId="5491"/>
    <cellStyle name="Note 3 3 2 2 12 2" xfId="23083"/>
    <cellStyle name="Note 3 3 2 2 12 3" xfId="40571"/>
    <cellStyle name="Note 3 3 2 2 13" xfId="6236"/>
    <cellStyle name="Note 3 3 2 2 13 2" xfId="23796"/>
    <cellStyle name="Note 3 3 2 2 13 3" xfId="41284"/>
    <cellStyle name="Note 3 3 2 2 14" xfId="6837"/>
    <cellStyle name="Note 3 3 2 2 14 2" xfId="24397"/>
    <cellStyle name="Note 3 3 2 2 14 3" xfId="41885"/>
    <cellStyle name="Note 3 3 2 2 15" xfId="7417"/>
    <cellStyle name="Note 3 3 2 2 15 2" xfId="24977"/>
    <cellStyle name="Note 3 3 2 2 15 3" xfId="42465"/>
    <cellStyle name="Note 3 3 2 2 16" xfId="7985"/>
    <cellStyle name="Note 3 3 2 2 16 2" xfId="25545"/>
    <cellStyle name="Note 3 3 2 2 16 3" xfId="43033"/>
    <cellStyle name="Note 3 3 2 2 17" xfId="8553"/>
    <cellStyle name="Note 3 3 2 2 17 2" xfId="26113"/>
    <cellStyle name="Note 3 3 2 2 17 3" xfId="43601"/>
    <cellStyle name="Note 3 3 2 2 18" xfId="9121"/>
    <cellStyle name="Note 3 3 2 2 18 2" xfId="26681"/>
    <cellStyle name="Note 3 3 2 2 18 3" xfId="44169"/>
    <cellStyle name="Note 3 3 2 2 19" xfId="9689"/>
    <cellStyle name="Note 3 3 2 2 19 2" xfId="27249"/>
    <cellStyle name="Note 3 3 2 2 19 3" xfId="44737"/>
    <cellStyle name="Note 3 3 2 2 2" xfId="1266"/>
    <cellStyle name="Note 3 3 2 2 2 2" xfId="18858"/>
    <cellStyle name="Note 3 3 2 2 2 3" xfId="36346"/>
    <cellStyle name="Note 3 3 2 2 20" xfId="10268"/>
    <cellStyle name="Note 3 3 2 2 20 2" xfId="27828"/>
    <cellStyle name="Note 3 3 2 2 20 3" xfId="45316"/>
    <cellStyle name="Note 3 3 2 2 21" xfId="10835"/>
    <cellStyle name="Note 3 3 2 2 21 2" xfId="28395"/>
    <cellStyle name="Note 3 3 2 2 21 3" xfId="45883"/>
    <cellStyle name="Note 3 3 2 2 22" xfId="11345"/>
    <cellStyle name="Note 3 3 2 2 22 2" xfId="28905"/>
    <cellStyle name="Note 3 3 2 2 22 3" xfId="46393"/>
    <cellStyle name="Note 3 3 2 2 23" xfId="11926"/>
    <cellStyle name="Note 3 3 2 2 23 2" xfId="29486"/>
    <cellStyle name="Note 3 3 2 2 23 3" xfId="46974"/>
    <cellStyle name="Note 3 3 2 2 24" xfId="12504"/>
    <cellStyle name="Note 3 3 2 2 24 2" xfId="30064"/>
    <cellStyle name="Note 3 3 2 2 24 3" xfId="47552"/>
    <cellStyle name="Note 3 3 2 2 25" xfId="13080"/>
    <cellStyle name="Note 3 3 2 2 25 2" xfId="30640"/>
    <cellStyle name="Note 3 3 2 2 25 3" xfId="48128"/>
    <cellStyle name="Note 3 3 2 2 26" xfId="13656"/>
    <cellStyle name="Note 3 3 2 2 26 2" xfId="31216"/>
    <cellStyle name="Note 3 3 2 2 26 3" xfId="48704"/>
    <cellStyle name="Note 3 3 2 2 27" xfId="14230"/>
    <cellStyle name="Note 3 3 2 2 27 2" xfId="31790"/>
    <cellStyle name="Note 3 3 2 2 27 3" xfId="49278"/>
    <cellStyle name="Note 3 3 2 2 28" xfId="14786"/>
    <cellStyle name="Note 3 3 2 2 28 2" xfId="32346"/>
    <cellStyle name="Note 3 3 2 2 28 3" xfId="49834"/>
    <cellStyle name="Note 3 3 2 2 29" xfId="15343"/>
    <cellStyle name="Note 3 3 2 2 29 2" xfId="32903"/>
    <cellStyle name="Note 3 3 2 2 29 3" xfId="50391"/>
    <cellStyle name="Note 3 3 2 2 3" xfId="1702"/>
    <cellStyle name="Note 3 3 2 2 3 2" xfId="19294"/>
    <cellStyle name="Note 3 3 2 2 3 3" xfId="36782"/>
    <cellStyle name="Note 3 3 2 2 30" xfId="15901"/>
    <cellStyle name="Note 3 3 2 2 30 2" xfId="33461"/>
    <cellStyle name="Note 3 3 2 2 30 3" xfId="50949"/>
    <cellStyle name="Note 3 3 2 2 31" xfId="16449"/>
    <cellStyle name="Note 3 3 2 2 31 2" xfId="34009"/>
    <cellStyle name="Note 3 3 2 2 31 3" xfId="51497"/>
    <cellStyle name="Note 3 3 2 2 32" xfId="16982"/>
    <cellStyle name="Note 3 3 2 2 32 2" xfId="34542"/>
    <cellStyle name="Note 3 3 2 2 32 3" xfId="52030"/>
    <cellStyle name="Note 3 3 2 2 33" xfId="17503"/>
    <cellStyle name="Note 3 3 2 2 33 2" xfId="35063"/>
    <cellStyle name="Note 3 3 2 2 33 3" xfId="52551"/>
    <cellStyle name="Note 3 3 2 2 34" xfId="18107"/>
    <cellStyle name="Note 3 3 2 2 35" xfId="35595"/>
    <cellStyle name="Note 3 3 2 2 36" xfId="53321"/>
    <cellStyle name="Note 3 3 2 2 37" xfId="53028"/>
    <cellStyle name="Note 3 3 2 2 4" xfId="2137"/>
    <cellStyle name="Note 3 3 2 2 4 2" xfId="19729"/>
    <cellStyle name="Note 3 3 2 2 4 3" xfId="37217"/>
    <cellStyle name="Note 3 3 2 2 5" xfId="2573"/>
    <cellStyle name="Note 3 3 2 2 5 2" xfId="20165"/>
    <cellStyle name="Note 3 3 2 2 5 3" xfId="37653"/>
    <cellStyle name="Note 3 3 2 2 6" xfId="2844"/>
    <cellStyle name="Note 3 3 2 2 6 2" xfId="20436"/>
    <cellStyle name="Note 3 3 2 2 6 3" xfId="37924"/>
    <cellStyle name="Note 3 3 2 2 7" xfId="3423"/>
    <cellStyle name="Note 3 3 2 2 7 2" xfId="21015"/>
    <cellStyle name="Note 3 3 2 2 7 3" xfId="38503"/>
    <cellStyle name="Note 3 3 2 2 8" xfId="3848"/>
    <cellStyle name="Note 3 3 2 2 8 2" xfId="21440"/>
    <cellStyle name="Note 3 3 2 2 8 3" xfId="38928"/>
    <cellStyle name="Note 3 3 2 2 9" xfId="4269"/>
    <cellStyle name="Note 3 3 2 2 9 2" xfId="21861"/>
    <cellStyle name="Note 3 3 2 2 9 3" xfId="39349"/>
    <cellStyle name="Note 3 3 2 20" xfId="8758"/>
    <cellStyle name="Note 3 3 2 20 2" xfId="26318"/>
    <cellStyle name="Note 3 3 2 20 3" xfId="43806"/>
    <cellStyle name="Note 3 3 2 21" xfId="9326"/>
    <cellStyle name="Note 3 3 2 21 2" xfId="26886"/>
    <cellStyle name="Note 3 3 2 21 3" xfId="44374"/>
    <cellStyle name="Note 3 3 2 22" xfId="9906"/>
    <cellStyle name="Note 3 3 2 22 2" xfId="27466"/>
    <cellStyle name="Note 3 3 2 22 3" xfId="44954"/>
    <cellStyle name="Note 3 3 2 23" xfId="8368"/>
    <cellStyle name="Note 3 3 2 23 2" xfId="25928"/>
    <cellStyle name="Note 3 3 2 23 3" xfId="43416"/>
    <cellStyle name="Note 3 3 2 24" xfId="11563"/>
    <cellStyle name="Note 3 3 2 24 2" xfId="29123"/>
    <cellStyle name="Note 3 3 2 24 3" xfId="46611"/>
    <cellStyle name="Note 3 3 2 25" xfId="12143"/>
    <cellStyle name="Note 3 3 2 25 2" xfId="29703"/>
    <cellStyle name="Note 3 3 2 25 3" xfId="47191"/>
    <cellStyle name="Note 3 3 2 26" xfId="12721"/>
    <cellStyle name="Note 3 3 2 26 2" xfId="30281"/>
    <cellStyle name="Note 3 3 2 26 3" xfId="47769"/>
    <cellStyle name="Note 3 3 2 27" xfId="13297"/>
    <cellStyle name="Note 3 3 2 27 2" xfId="30857"/>
    <cellStyle name="Note 3 3 2 27 3" xfId="48345"/>
    <cellStyle name="Note 3 3 2 28" xfId="13873"/>
    <cellStyle name="Note 3 3 2 28 2" xfId="31433"/>
    <cellStyle name="Note 3 3 2 28 3" xfId="48921"/>
    <cellStyle name="Note 3 3 2 29" xfId="14435"/>
    <cellStyle name="Note 3 3 2 29 2" xfId="31995"/>
    <cellStyle name="Note 3 3 2 29 3" xfId="49483"/>
    <cellStyle name="Note 3 3 2 3" xfId="893"/>
    <cellStyle name="Note 3 3 2 3 10" xfId="4810"/>
    <cellStyle name="Note 3 3 2 3 10 2" xfId="22402"/>
    <cellStyle name="Note 3 3 2 3 10 3" xfId="39890"/>
    <cellStyle name="Note 3 3 2 3 11" xfId="5211"/>
    <cellStyle name="Note 3 3 2 3 11 2" xfId="22803"/>
    <cellStyle name="Note 3 3 2 3 11 3" xfId="40291"/>
    <cellStyle name="Note 3 3 2 3 12" xfId="5611"/>
    <cellStyle name="Note 3 3 2 3 12 2" xfId="23203"/>
    <cellStyle name="Note 3 3 2 3 12 3" xfId="40691"/>
    <cellStyle name="Note 3 3 2 3 13" xfId="6356"/>
    <cellStyle name="Note 3 3 2 3 13 2" xfId="23916"/>
    <cellStyle name="Note 3 3 2 3 13 3" xfId="41404"/>
    <cellStyle name="Note 3 3 2 3 14" xfId="6957"/>
    <cellStyle name="Note 3 3 2 3 14 2" xfId="24517"/>
    <cellStyle name="Note 3 3 2 3 14 3" xfId="42005"/>
    <cellStyle name="Note 3 3 2 3 15" xfId="7537"/>
    <cellStyle name="Note 3 3 2 3 15 2" xfId="25097"/>
    <cellStyle name="Note 3 3 2 3 15 3" xfId="42585"/>
    <cellStyle name="Note 3 3 2 3 16" xfId="8105"/>
    <cellStyle name="Note 3 3 2 3 16 2" xfId="25665"/>
    <cellStyle name="Note 3 3 2 3 16 3" xfId="43153"/>
    <cellStyle name="Note 3 3 2 3 17" xfId="8673"/>
    <cellStyle name="Note 3 3 2 3 17 2" xfId="26233"/>
    <cellStyle name="Note 3 3 2 3 17 3" xfId="43721"/>
    <cellStyle name="Note 3 3 2 3 18" xfId="9241"/>
    <cellStyle name="Note 3 3 2 3 18 2" xfId="26801"/>
    <cellStyle name="Note 3 3 2 3 18 3" xfId="44289"/>
    <cellStyle name="Note 3 3 2 3 19" xfId="9809"/>
    <cellStyle name="Note 3 3 2 3 19 2" xfId="27369"/>
    <cellStyle name="Note 3 3 2 3 19 3" xfId="44857"/>
    <cellStyle name="Note 3 3 2 3 2" xfId="1386"/>
    <cellStyle name="Note 3 3 2 3 2 2" xfId="18978"/>
    <cellStyle name="Note 3 3 2 3 2 3" xfId="36466"/>
    <cellStyle name="Note 3 3 2 3 20" xfId="10388"/>
    <cellStyle name="Note 3 3 2 3 20 2" xfId="27948"/>
    <cellStyle name="Note 3 3 2 3 20 3" xfId="45436"/>
    <cellStyle name="Note 3 3 2 3 21" xfId="10955"/>
    <cellStyle name="Note 3 3 2 3 21 2" xfId="28515"/>
    <cellStyle name="Note 3 3 2 3 21 3" xfId="46003"/>
    <cellStyle name="Note 3 3 2 3 22" xfId="11465"/>
    <cellStyle name="Note 3 3 2 3 22 2" xfId="29025"/>
    <cellStyle name="Note 3 3 2 3 22 3" xfId="46513"/>
    <cellStyle name="Note 3 3 2 3 23" xfId="12046"/>
    <cellStyle name="Note 3 3 2 3 23 2" xfId="29606"/>
    <cellStyle name="Note 3 3 2 3 23 3" xfId="47094"/>
    <cellStyle name="Note 3 3 2 3 24" xfId="12624"/>
    <cellStyle name="Note 3 3 2 3 24 2" xfId="30184"/>
    <cellStyle name="Note 3 3 2 3 24 3" xfId="47672"/>
    <cellStyle name="Note 3 3 2 3 25" xfId="13200"/>
    <cellStyle name="Note 3 3 2 3 25 2" xfId="30760"/>
    <cellStyle name="Note 3 3 2 3 25 3" xfId="48248"/>
    <cellStyle name="Note 3 3 2 3 26" xfId="13776"/>
    <cellStyle name="Note 3 3 2 3 26 2" xfId="31336"/>
    <cellStyle name="Note 3 3 2 3 26 3" xfId="48824"/>
    <cellStyle name="Note 3 3 2 3 27" xfId="14350"/>
    <cellStyle name="Note 3 3 2 3 27 2" xfId="31910"/>
    <cellStyle name="Note 3 3 2 3 27 3" xfId="49398"/>
    <cellStyle name="Note 3 3 2 3 28" xfId="14906"/>
    <cellStyle name="Note 3 3 2 3 28 2" xfId="32466"/>
    <cellStyle name="Note 3 3 2 3 28 3" xfId="49954"/>
    <cellStyle name="Note 3 3 2 3 29" xfId="15463"/>
    <cellStyle name="Note 3 3 2 3 29 2" xfId="33023"/>
    <cellStyle name="Note 3 3 2 3 29 3" xfId="50511"/>
    <cellStyle name="Note 3 3 2 3 3" xfId="1822"/>
    <cellStyle name="Note 3 3 2 3 3 2" xfId="19414"/>
    <cellStyle name="Note 3 3 2 3 3 3" xfId="36902"/>
    <cellStyle name="Note 3 3 2 3 30" xfId="16021"/>
    <cellStyle name="Note 3 3 2 3 30 2" xfId="33581"/>
    <cellStyle name="Note 3 3 2 3 30 3" xfId="51069"/>
    <cellStyle name="Note 3 3 2 3 31" xfId="16569"/>
    <cellStyle name="Note 3 3 2 3 31 2" xfId="34129"/>
    <cellStyle name="Note 3 3 2 3 31 3" xfId="51617"/>
    <cellStyle name="Note 3 3 2 3 32" xfId="17102"/>
    <cellStyle name="Note 3 3 2 3 32 2" xfId="34662"/>
    <cellStyle name="Note 3 3 2 3 32 3" xfId="52150"/>
    <cellStyle name="Note 3 3 2 3 33" xfId="17623"/>
    <cellStyle name="Note 3 3 2 3 33 2" xfId="35183"/>
    <cellStyle name="Note 3 3 2 3 33 3" xfId="52671"/>
    <cellStyle name="Note 3 3 2 3 34" xfId="18227"/>
    <cellStyle name="Note 3 3 2 3 35" xfId="35715"/>
    <cellStyle name="Note 3 3 2 3 36" xfId="53441"/>
    <cellStyle name="Note 3 3 2 3 37" xfId="53188"/>
    <cellStyle name="Note 3 3 2 3 4" xfId="2257"/>
    <cellStyle name="Note 3 3 2 3 4 2" xfId="19849"/>
    <cellStyle name="Note 3 3 2 3 4 3" xfId="37337"/>
    <cellStyle name="Note 3 3 2 3 5" xfId="2693"/>
    <cellStyle name="Note 3 3 2 3 5 2" xfId="20285"/>
    <cellStyle name="Note 3 3 2 3 5 3" xfId="37773"/>
    <cellStyle name="Note 3 3 2 3 6" xfId="2983"/>
    <cellStyle name="Note 3 3 2 3 6 2" xfId="20575"/>
    <cellStyle name="Note 3 3 2 3 6 3" xfId="38063"/>
    <cellStyle name="Note 3 3 2 3 7" xfId="3543"/>
    <cellStyle name="Note 3 3 2 3 7 2" xfId="21135"/>
    <cellStyle name="Note 3 3 2 3 7 3" xfId="38623"/>
    <cellStyle name="Note 3 3 2 3 8" xfId="3968"/>
    <cellStyle name="Note 3 3 2 3 8 2" xfId="21560"/>
    <cellStyle name="Note 3 3 2 3 8 3" xfId="39048"/>
    <cellStyle name="Note 3 3 2 3 9" xfId="4389"/>
    <cellStyle name="Note 3 3 2 3 9 2" xfId="21981"/>
    <cellStyle name="Note 3 3 2 3 9 3" xfId="39469"/>
    <cellStyle name="Note 3 3 2 30" xfId="14991"/>
    <cellStyle name="Note 3 3 2 30 2" xfId="32551"/>
    <cellStyle name="Note 3 3 2 30 3" xfId="50039"/>
    <cellStyle name="Note 3 3 2 31" xfId="15559"/>
    <cellStyle name="Note 3 3 2 31 2" xfId="33119"/>
    <cellStyle name="Note 3 3 2 31 3" xfId="50607"/>
    <cellStyle name="Note 3 3 2 32" xfId="16106"/>
    <cellStyle name="Note 3 3 2 32 2" xfId="33666"/>
    <cellStyle name="Note 3 3 2 32 3" xfId="51154"/>
    <cellStyle name="Note 3 3 2 33" xfId="16665"/>
    <cellStyle name="Note 3 3 2 33 2" xfId="34225"/>
    <cellStyle name="Note 3 3 2 33 3" xfId="51713"/>
    <cellStyle name="Note 3 3 2 34" xfId="17187"/>
    <cellStyle name="Note 3 3 2 34 2" xfId="34747"/>
    <cellStyle name="Note 3 3 2 34 3" xfId="52235"/>
    <cellStyle name="Note 3 3 2 35" xfId="17791"/>
    <cellStyle name="Note 3 3 2 36" xfId="35279"/>
    <cellStyle name="Note 3 3 2 37" xfId="53172"/>
    <cellStyle name="Note 3 3 2 38" xfId="53650"/>
    <cellStyle name="Note 3 3 2 4" xfId="1117"/>
    <cellStyle name="Note 3 3 2 4 10" xfId="10688"/>
    <cellStyle name="Note 3 3 2 4 10 2" xfId="28248"/>
    <cellStyle name="Note 3 3 2 4 10 3" xfId="45736"/>
    <cellStyle name="Note 3 3 2 4 11" xfId="11199"/>
    <cellStyle name="Note 3 3 2 4 11 2" xfId="28759"/>
    <cellStyle name="Note 3 3 2 4 11 3" xfId="46247"/>
    <cellStyle name="Note 3 3 2 4 12" xfId="11779"/>
    <cellStyle name="Note 3 3 2 4 12 2" xfId="29339"/>
    <cellStyle name="Note 3 3 2 4 12 3" xfId="46827"/>
    <cellStyle name="Note 3 3 2 4 13" xfId="12357"/>
    <cellStyle name="Note 3 3 2 4 13 2" xfId="29917"/>
    <cellStyle name="Note 3 3 2 4 13 3" xfId="47405"/>
    <cellStyle name="Note 3 3 2 4 14" xfId="12934"/>
    <cellStyle name="Note 3 3 2 4 14 2" xfId="30494"/>
    <cellStyle name="Note 3 3 2 4 14 3" xfId="47982"/>
    <cellStyle name="Note 3 3 2 4 15" xfId="13509"/>
    <cellStyle name="Note 3 3 2 4 15 2" xfId="31069"/>
    <cellStyle name="Note 3 3 2 4 15 3" xfId="48557"/>
    <cellStyle name="Note 3 3 2 4 16" xfId="14084"/>
    <cellStyle name="Note 3 3 2 4 16 2" xfId="31644"/>
    <cellStyle name="Note 3 3 2 4 16 3" xfId="49132"/>
    <cellStyle name="Note 3 3 2 4 17" xfId="14641"/>
    <cellStyle name="Note 3 3 2 4 17 2" xfId="32201"/>
    <cellStyle name="Note 3 3 2 4 17 3" xfId="49689"/>
    <cellStyle name="Note 3 3 2 4 18" xfId="15197"/>
    <cellStyle name="Note 3 3 2 4 18 2" xfId="32757"/>
    <cellStyle name="Note 3 3 2 4 18 3" xfId="50245"/>
    <cellStyle name="Note 3 3 2 4 19" xfId="15758"/>
    <cellStyle name="Note 3 3 2 4 19 2" xfId="33318"/>
    <cellStyle name="Note 3 3 2 4 19 3" xfId="50806"/>
    <cellStyle name="Note 3 3 2 4 2" xfId="6089"/>
    <cellStyle name="Note 3 3 2 4 2 2" xfId="23659"/>
    <cellStyle name="Note 3 3 2 4 2 3" xfId="41147"/>
    <cellStyle name="Note 3 3 2 4 20" xfId="16304"/>
    <cellStyle name="Note 3 3 2 4 20 2" xfId="33864"/>
    <cellStyle name="Note 3 3 2 4 20 3" xfId="51352"/>
    <cellStyle name="Note 3 3 2 4 21" xfId="16845"/>
    <cellStyle name="Note 3 3 2 4 21 2" xfId="34405"/>
    <cellStyle name="Note 3 3 2 4 21 3" xfId="51893"/>
    <cellStyle name="Note 3 3 2 4 22" xfId="17366"/>
    <cellStyle name="Note 3 3 2 4 22 2" xfId="34926"/>
    <cellStyle name="Note 3 3 2 4 22 3" xfId="52414"/>
    <cellStyle name="Note 3 3 2 4 23" xfId="17970"/>
    <cellStyle name="Note 3 3 2 4 24" xfId="35458"/>
    <cellStyle name="Note 3 3 2 4 3" xfId="6690"/>
    <cellStyle name="Note 3 3 2 4 3 2" xfId="24250"/>
    <cellStyle name="Note 3 3 2 4 3 3" xfId="41738"/>
    <cellStyle name="Note 3 3 2 4 4" xfId="7270"/>
    <cellStyle name="Note 3 3 2 4 4 2" xfId="24830"/>
    <cellStyle name="Note 3 3 2 4 4 3" xfId="42318"/>
    <cellStyle name="Note 3 3 2 4 5" xfId="7838"/>
    <cellStyle name="Note 3 3 2 4 5 2" xfId="25398"/>
    <cellStyle name="Note 3 3 2 4 5 3" xfId="42886"/>
    <cellStyle name="Note 3 3 2 4 6" xfId="8406"/>
    <cellStyle name="Note 3 3 2 4 6 2" xfId="25966"/>
    <cellStyle name="Note 3 3 2 4 6 3" xfId="43454"/>
    <cellStyle name="Note 3 3 2 4 7" xfId="8974"/>
    <cellStyle name="Note 3 3 2 4 7 2" xfId="26534"/>
    <cellStyle name="Note 3 3 2 4 7 3" xfId="44022"/>
    <cellStyle name="Note 3 3 2 4 8" xfId="9542"/>
    <cellStyle name="Note 3 3 2 4 8 2" xfId="27102"/>
    <cellStyle name="Note 3 3 2 4 8 3" xfId="44590"/>
    <cellStyle name="Note 3 3 2 4 9" xfId="10121"/>
    <cellStyle name="Note 3 3 2 4 9 2" xfId="27681"/>
    <cellStyle name="Note 3 3 2 4 9 3" xfId="45169"/>
    <cellStyle name="Note 3 3 2 5" xfId="1553"/>
    <cellStyle name="Note 3 3 2 5 2" xfId="19145"/>
    <cellStyle name="Note 3 3 2 5 3" xfId="36633"/>
    <cellStyle name="Note 3 3 2 6" xfId="1988"/>
    <cellStyle name="Note 3 3 2 6 2" xfId="19580"/>
    <cellStyle name="Note 3 3 2 6 3" xfId="37068"/>
    <cellStyle name="Note 3 3 2 7" xfId="2424"/>
    <cellStyle name="Note 3 3 2 7 2" xfId="20016"/>
    <cellStyle name="Note 3 3 2 7 3" xfId="37504"/>
    <cellStyle name="Note 3 3 2 8" xfId="3028"/>
    <cellStyle name="Note 3 3 2 8 2" xfId="20620"/>
    <cellStyle name="Note 3 3 2 8 3" xfId="38108"/>
    <cellStyle name="Note 3 3 2 9" xfId="3275"/>
    <cellStyle name="Note 3 3 2 9 2" xfId="20867"/>
    <cellStyle name="Note 3 3 2 9 3" xfId="38355"/>
    <cellStyle name="Note 3 3 20" xfId="5854"/>
    <cellStyle name="Note 3 3 20 2" xfId="23446"/>
    <cellStyle name="Note 3 3 20 3" xfId="40934"/>
    <cellStyle name="Note 3 3 21" xfId="6438"/>
    <cellStyle name="Note 3 3 21 2" xfId="23998"/>
    <cellStyle name="Note 3 3 21 3" xfId="41486"/>
    <cellStyle name="Note 3 3 22" xfId="5820"/>
    <cellStyle name="Note 3 3 22 2" xfId="23412"/>
    <cellStyle name="Note 3 3 22 3" xfId="40900"/>
    <cellStyle name="Note 3 3 23" xfId="6455"/>
    <cellStyle name="Note 3 3 23 2" xfId="24015"/>
    <cellStyle name="Note 3 3 23 3" xfId="41503"/>
    <cellStyle name="Note 3 3 24" xfId="5735"/>
    <cellStyle name="Note 3 3 24 2" xfId="23327"/>
    <cellStyle name="Note 3 3 24 3" xfId="40815"/>
    <cellStyle name="Note 3 3 25" xfId="8764"/>
    <cellStyle name="Note 3 3 25 2" xfId="26324"/>
    <cellStyle name="Note 3 3 25 3" xfId="43812"/>
    <cellStyle name="Note 3 3 26" xfId="9486"/>
    <cellStyle name="Note 3 3 26 2" xfId="27046"/>
    <cellStyle name="Note 3 3 26 3" xfId="44534"/>
    <cellStyle name="Note 3 3 27" xfId="8775"/>
    <cellStyle name="Note 3 3 27 2" xfId="26335"/>
    <cellStyle name="Note 3 3 27 3" xfId="43823"/>
    <cellStyle name="Note 3 3 28" xfId="9887"/>
    <cellStyle name="Note 3 3 28 2" xfId="27447"/>
    <cellStyle name="Note 3 3 28 3" xfId="44935"/>
    <cellStyle name="Note 3 3 29" xfId="11724"/>
    <cellStyle name="Note 3 3 29 2" xfId="29284"/>
    <cellStyle name="Note 3 3 29 3" xfId="46772"/>
    <cellStyle name="Note 3 3 3" xfId="595"/>
    <cellStyle name="Note 3 3 3 10" xfId="3676"/>
    <cellStyle name="Note 3 3 3 10 2" xfId="21268"/>
    <cellStyle name="Note 3 3 3 10 3" xfId="38756"/>
    <cellStyle name="Note 3 3 3 11" xfId="4097"/>
    <cellStyle name="Note 3 3 3 11 2" xfId="21689"/>
    <cellStyle name="Note 3 3 3 11 3" xfId="39177"/>
    <cellStyle name="Note 3 3 3 12" xfId="4518"/>
    <cellStyle name="Note 3 3 3 12 2" xfId="22110"/>
    <cellStyle name="Note 3 3 3 12 3" xfId="39598"/>
    <cellStyle name="Note 3 3 3 13" xfId="4930"/>
    <cellStyle name="Note 3 3 3 13 2" xfId="22522"/>
    <cellStyle name="Note 3 3 3 13 3" xfId="40010"/>
    <cellStyle name="Note 3 3 3 14" xfId="5330"/>
    <cellStyle name="Note 3 3 3 14 2" xfId="22922"/>
    <cellStyle name="Note 3 3 3 14 3" xfId="40410"/>
    <cellStyle name="Note 3 3 3 15" xfId="5846"/>
    <cellStyle name="Note 3 3 3 15 2" xfId="23438"/>
    <cellStyle name="Note 3 3 3 15 3" xfId="40926"/>
    <cellStyle name="Note 3 3 3 16" xfId="6446"/>
    <cellStyle name="Note 3 3 3 16 2" xfId="24006"/>
    <cellStyle name="Note 3 3 3 16 3" xfId="41494"/>
    <cellStyle name="Note 3 3 3 17" xfId="5822"/>
    <cellStyle name="Note 3 3 3 17 2" xfId="23414"/>
    <cellStyle name="Note 3 3 3 17 3" xfId="40902"/>
    <cellStyle name="Note 3 3 3 18" xfId="6704"/>
    <cellStyle name="Note 3 3 3 18 2" xfId="24264"/>
    <cellStyle name="Note 3 3 3 18 3" xfId="41752"/>
    <cellStyle name="Note 3 3 3 19" xfId="5742"/>
    <cellStyle name="Note 3 3 3 19 2" xfId="23334"/>
    <cellStyle name="Note 3 3 3 19 3" xfId="40822"/>
    <cellStyle name="Note 3 3 3 2" xfId="749"/>
    <cellStyle name="Note 3 3 3 2 10" xfId="4666"/>
    <cellStyle name="Note 3 3 3 2 10 2" xfId="22258"/>
    <cellStyle name="Note 3 3 3 2 10 3" xfId="39746"/>
    <cellStyle name="Note 3 3 3 2 11" xfId="5067"/>
    <cellStyle name="Note 3 3 3 2 11 2" xfId="22659"/>
    <cellStyle name="Note 3 3 3 2 11 3" xfId="40147"/>
    <cellStyle name="Note 3 3 3 2 12" xfId="5467"/>
    <cellStyle name="Note 3 3 3 2 12 2" xfId="23059"/>
    <cellStyle name="Note 3 3 3 2 12 3" xfId="40547"/>
    <cellStyle name="Note 3 3 3 2 13" xfId="6212"/>
    <cellStyle name="Note 3 3 3 2 13 2" xfId="23772"/>
    <cellStyle name="Note 3 3 3 2 13 3" xfId="41260"/>
    <cellStyle name="Note 3 3 3 2 14" xfId="6813"/>
    <cellStyle name="Note 3 3 3 2 14 2" xfId="24373"/>
    <cellStyle name="Note 3 3 3 2 14 3" xfId="41861"/>
    <cellStyle name="Note 3 3 3 2 15" xfId="7393"/>
    <cellStyle name="Note 3 3 3 2 15 2" xfId="24953"/>
    <cellStyle name="Note 3 3 3 2 15 3" xfId="42441"/>
    <cellStyle name="Note 3 3 3 2 16" xfId="7961"/>
    <cellStyle name="Note 3 3 3 2 16 2" xfId="25521"/>
    <cellStyle name="Note 3 3 3 2 16 3" xfId="43009"/>
    <cellStyle name="Note 3 3 3 2 17" xfId="8529"/>
    <cellStyle name="Note 3 3 3 2 17 2" xfId="26089"/>
    <cellStyle name="Note 3 3 3 2 17 3" xfId="43577"/>
    <cellStyle name="Note 3 3 3 2 18" xfId="9097"/>
    <cellStyle name="Note 3 3 3 2 18 2" xfId="26657"/>
    <cellStyle name="Note 3 3 3 2 18 3" xfId="44145"/>
    <cellStyle name="Note 3 3 3 2 19" xfId="9665"/>
    <cellStyle name="Note 3 3 3 2 19 2" xfId="27225"/>
    <cellStyle name="Note 3 3 3 2 19 3" xfId="44713"/>
    <cellStyle name="Note 3 3 3 2 2" xfId="1242"/>
    <cellStyle name="Note 3 3 3 2 2 2" xfId="18834"/>
    <cellStyle name="Note 3 3 3 2 2 3" xfId="36322"/>
    <cellStyle name="Note 3 3 3 2 20" xfId="10244"/>
    <cellStyle name="Note 3 3 3 2 20 2" xfId="27804"/>
    <cellStyle name="Note 3 3 3 2 20 3" xfId="45292"/>
    <cellStyle name="Note 3 3 3 2 21" xfId="10811"/>
    <cellStyle name="Note 3 3 3 2 21 2" xfId="28371"/>
    <cellStyle name="Note 3 3 3 2 21 3" xfId="45859"/>
    <cellStyle name="Note 3 3 3 2 22" xfId="11321"/>
    <cellStyle name="Note 3 3 3 2 22 2" xfId="28881"/>
    <cellStyle name="Note 3 3 3 2 22 3" xfId="46369"/>
    <cellStyle name="Note 3 3 3 2 23" xfId="11902"/>
    <cellStyle name="Note 3 3 3 2 23 2" xfId="29462"/>
    <cellStyle name="Note 3 3 3 2 23 3" xfId="46950"/>
    <cellStyle name="Note 3 3 3 2 24" xfId="12480"/>
    <cellStyle name="Note 3 3 3 2 24 2" xfId="30040"/>
    <cellStyle name="Note 3 3 3 2 24 3" xfId="47528"/>
    <cellStyle name="Note 3 3 3 2 25" xfId="13056"/>
    <cellStyle name="Note 3 3 3 2 25 2" xfId="30616"/>
    <cellStyle name="Note 3 3 3 2 25 3" xfId="48104"/>
    <cellStyle name="Note 3 3 3 2 26" xfId="13632"/>
    <cellStyle name="Note 3 3 3 2 26 2" xfId="31192"/>
    <cellStyle name="Note 3 3 3 2 26 3" xfId="48680"/>
    <cellStyle name="Note 3 3 3 2 27" xfId="14206"/>
    <cellStyle name="Note 3 3 3 2 27 2" xfId="31766"/>
    <cellStyle name="Note 3 3 3 2 27 3" xfId="49254"/>
    <cellStyle name="Note 3 3 3 2 28" xfId="14762"/>
    <cellStyle name="Note 3 3 3 2 28 2" xfId="32322"/>
    <cellStyle name="Note 3 3 3 2 28 3" xfId="49810"/>
    <cellStyle name="Note 3 3 3 2 29" xfId="15319"/>
    <cellStyle name="Note 3 3 3 2 29 2" xfId="32879"/>
    <cellStyle name="Note 3 3 3 2 29 3" xfId="50367"/>
    <cellStyle name="Note 3 3 3 2 3" xfId="1678"/>
    <cellStyle name="Note 3 3 3 2 3 2" xfId="19270"/>
    <cellStyle name="Note 3 3 3 2 3 3" xfId="36758"/>
    <cellStyle name="Note 3 3 3 2 30" xfId="15877"/>
    <cellStyle name="Note 3 3 3 2 30 2" xfId="33437"/>
    <cellStyle name="Note 3 3 3 2 30 3" xfId="50925"/>
    <cellStyle name="Note 3 3 3 2 31" xfId="16425"/>
    <cellStyle name="Note 3 3 3 2 31 2" xfId="33985"/>
    <cellStyle name="Note 3 3 3 2 31 3" xfId="51473"/>
    <cellStyle name="Note 3 3 3 2 32" xfId="16958"/>
    <cellStyle name="Note 3 3 3 2 32 2" xfId="34518"/>
    <cellStyle name="Note 3 3 3 2 32 3" xfId="52006"/>
    <cellStyle name="Note 3 3 3 2 33" xfId="17479"/>
    <cellStyle name="Note 3 3 3 2 33 2" xfId="35039"/>
    <cellStyle name="Note 3 3 3 2 33 3" xfId="52527"/>
    <cellStyle name="Note 3 3 3 2 34" xfId="18083"/>
    <cellStyle name="Note 3 3 3 2 35" xfId="35571"/>
    <cellStyle name="Note 3 3 3 2 36" xfId="53297"/>
    <cellStyle name="Note 3 3 3 2 37" xfId="53578"/>
    <cellStyle name="Note 3 3 3 2 4" xfId="2113"/>
    <cellStyle name="Note 3 3 3 2 4 2" xfId="19705"/>
    <cellStyle name="Note 3 3 3 2 4 3" xfId="37193"/>
    <cellStyle name="Note 3 3 3 2 5" xfId="2549"/>
    <cellStyle name="Note 3 3 3 2 5 2" xfId="20141"/>
    <cellStyle name="Note 3 3 3 2 5 3" xfId="37629"/>
    <cellStyle name="Note 3 3 3 2 6" xfId="454"/>
    <cellStyle name="Note 3 3 3 2 6 2" xfId="18501"/>
    <cellStyle name="Note 3 3 3 2 6 3" xfId="35989"/>
    <cellStyle name="Note 3 3 3 2 7" xfId="3399"/>
    <cellStyle name="Note 3 3 3 2 7 2" xfId="20991"/>
    <cellStyle name="Note 3 3 3 2 7 3" xfId="38479"/>
    <cellStyle name="Note 3 3 3 2 8" xfId="3824"/>
    <cellStyle name="Note 3 3 3 2 8 2" xfId="21416"/>
    <cellStyle name="Note 3 3 3 2 8 3" xfId="38904"/>
    <cellStyle name="Note 3 3 3 2 9" xfId="4245"/>
    <cellStyle name="Note 3 3 3 2 9 2" xfId="21837"/>
    <cellStyle name="Note 3 3 3 2 9 3" xfId="39325"/>
    <cellStyle name="Note 3 3 3 20" xfId="5769"/>
    <cellStyle name="Note 3 3 3 20 2" xfId="23361"/>
    <cellStyle name="Note 3 3 3 20 3" xfId="40849"/>
    <cellStyle name="Note 3 3 3 21" xfId="6453"/>
    <cellStyle name="Note 3 3 3 21 2" xfId="24013"/>
    <cellStyle name="Note 3 3 3 21 3" xfId="41501"/>
    <cellStyle name="Note 3 3 3 22" xfId="7815"/>
    <cellStyle name="Note 3 3 3 22 2" xfId="25375"/>
    <cellStyle name="Note 3 3 3 22 3" xfId="42863"/>
    <cellStyle name="Note 3 3 3 23" xfId="7785"/>
    <cellStyle name="Note 3 3 3 23 2" xfId="25345"/>
    <cellStyle name="Note 3 3 3 23 3" xfId="42833"/>
    <cellStyle name="Note 3 3 3 24" xfId="10476"/>
    <cellStyle name="Note 3 3 3 24 2" xfId="28036"/>
    <cellStyle name="Note 3 3 3 24 3" xfId="45524"/>
    <cellStyle name="Note 3 3 3 25" xfId="9550"/>
    <cellStyle name="Note 3 3 3 25 2" xfId="27110"/>
    <cellStyle name="Note 3 3 3 25 3" xfId="44598"/>
    <cellStyle name="Note 3 3 3 26" xfId="7067"/>
    <cellStyle name="Note 3 3 3 26 2" xfId="24627"/>
    <cellStyle name="Note 3 3 3 26 3" xfId="42115"/>
    <cellStyle name="Note 3 3 3 27" xfId="11720"/>
    <cellStyle name="Note 3 3 3 27 2" xfId="29280"/>
    <cellStyle name="Note 3 3 3 27 3" xfId="46768"/>
    <cellStyle name="Note 3 3 3 28" xfId="12298"/>
    <cellStyle name="Note 3 3 3 28 2" xfId="29858"/>
    <cellStyle name="Note 3 3 3 28 3" xfId="47346"/>
    <cellStyle name="Note 3 3 3 29" xfId="13523"/>
    <cellStyle name="Note 3 3 3 29 2" xfId="31083"/>
    <cellStyle name="Note 3 3 3 29 3" xfId="48571"/>
    <cellStyle name="Note 3 3 3 3" xfId="869"/>
    <cellStyle name="Note 3 3 3 3 10" xfId="4786"/>
    <cellStyle name="Note 3 3 3 3 10 2" xfId="22378"/>
    <cellStyle name="Note 3 3 3 3 10 3" xfId="39866"/>
    <cellStyle name="Note 3 3 3 3 11" xfId="5187"/>
    <cellStyle name="Note 3 3 3 3 11 2" xfId="22779"/>
    <cellStyle name="Note 3 3 3 3 11 3" xfId="40267"/>
    <cellStyle name="Note 3 3 3 3 12" xfId="5587"/>
    <cellStyle name="Note 3 3 3 3 12 2" xfId="23179"/>
    <cellStyle name="Note 3 3 3 3 12 3" xfId="40667"/>
    <cellStyle name="Note 3 3 3 3 13" xfId="6332"/>
    <cellStyle name="Note 3 3 3 3 13 2" xfId="23892"/>
    <cellStyle name="Note 3 3 3 3 13 3" xfId="41380"/>
    <cellStyle name="Note 3 3 3 3 14" xfId="6933"/>
    <cellStyle name="Note 3 3 3 3 14 2" xfId="24493"/>
    <cellStyle name="Note 3 3 3 3 14 3" xfId="41981"/>
    <cellStyle name="Note 3 3 3 3 15" xfId="7513"/>
    <cellStyle name="Note 3 3 3 3 15 2" xfId="25073"/>
    <cellStyle name="Note 3 3 3 3 15 3" xfId="42561"/>
    <cellStyle name="Note 3 3 3 3 16" xfId="8081"/>
    <cellStyle name="Note 3 3 3 3 16 2" xfId="25641"/>
    <cellStyle name="Note 3 3 3 3 16 3" xfId="43129"/>
    <cellStyle name="Note 3 3 3 3 17" xfId="8649"/>
    <cellStyle name="Note 3 3 3 3 17 2" xfId="26209"/>
    <cellStyle name="Note 3 3 3 3 17 3" xfId="43697"/>
    <cellStyle name="Note 3 3 3 3 18" xfId="9217"/>
    <cellStyle name="Note 3 3 3 3 18 2" xfId="26777"/>
    <cellStyle name="Note 3 3 3 3 18 3" xfId="44265"/>
    <cellStyle name="Note 3 3 3 3 19" xfId="9785"/>
    <cellStyle name="Note 3 3 3 3 19 2" xfId="27345"/>
    <cellStyle name="Note 3 3 3 3 19 3" xfId="44833"/>
    <cellStyle name="Note 3 3 3 3 2" xfId="1362"/>
    <cellStyle name="Note 3 3 3 3 2 2" xfId="18954"/>
    <cellStyle name="Note 3 3 3 3 2 3" xfId="36442"/>
    <cellStyle name="Note 3 3 3 3 20" xfId="10364"/>
    <cellStyle name="Note 3 3 3 3 20 2" xfId="27924"/>
    <cellStyle name="Note 3 3 3 3 20 3" xfId="45412"/>
    <cellStyle name="Note 3 3 3 3 21" xfId="10931"/>
    <cellStyle name="Note 3 3 3 3 21 2" xfId="28491"/>
    <cellStyle name="Note 3 3 3 3 21 3" xfId="45979"/>
    <cellStyle name="Note 3 3 3 3 22" xfId="11441"/>
    <cellStyle name="Note 3 3 3 3 22 2" xfId="29001"/>
    <cellStyle name="Note 3 3 3 3 22 3" xfId="46489"/>
    <cellStyle name="Note 3 3 3 3 23" xfId="12022"/>
    <cellStyle name="Note 3 3 3 3 23 2" xfId="29582"/>
    <cellStyle name="Note 3 3 3 3 23 3" xfId="47070"/>
    <cellStyle name="Note 3 3 3 3 24" xfId="12600"/>
    <cellStyle name="Note 3 3 3 3 24 2" xfId="30160"/>
    <cellStyle name="Note 3 3 3 3 24 3" xfId="47648"/>
    <cellStyle name="Note 3 3 3 3 25" xfId="13176"/>
    <cellStyle name="Note 3 3 3 3 25 2" xfId="30736"/>
    <cellStyle name="Note 3 3 3 3 25 3" xfId="48224"/>
    <cellStyle name="Note 3 3 3 3 26" xfId="13752"/>
    <cellStyle name="Note 3 3 3 3 26 2" xfId="31312"/>
    <cellStyle name="Note 3 3 3 3 26 3" xfId="48800"/>
    <cellStyle name="Note 3 3 3 3 27" xfId="14326"/>
    <cellStyle name="Note 3 3 3 3 27 2" xfId="31886"/>
    <cellStyle name="Note 3 3 3 3 27 3" xfId="49374"/>
    <cellStyle name="Note 3 3 3 3 28" xfId="14882"/>
    <cellStyle name="Note 3 3 3 3 28 2" xfId="32442"/>
    <cellStyle name="Note 3 3 3 3 28 3" xfId="49930"/>
    <cellStyle name="Note 3 3 3 3 29" xfId="15439"/>
    <cellStyle name="Note 3 3 3 3 29 2" xfId="32999"/>
    <cellStyle name="Note 3 3 3 3 29 3" xfId="50487"/>
    <cellStyle name="Note 3 3 3 3 3" xfId="1798"/>
    <cellStyle name="Note 3 3 3 3 3 2" xfId="19390"/>
    <cellStyle name="Note 3 3 3 3 3 3" xfId="36878"/>
    <cellStyle name="Note 3 3 3 3 30" xfId="15997"/>
    <cellStyle name="Note 3 3 3 3 30 2" xfId="33557"/>
    <cellStyle name="Note 3 3 3 3 30 3" xfId="51045"/>
    <cellStyle name="Note 3 3 3 3 31" xfId="16545"/>
    <cellStyle name="Note 3 3 3 3 31 2" xfId="34105"/>
    <cellStyle name="Note 3 3 3 3 31 3" xfId="51593"/>
    <cellStyle name="Note 3 3 3 3 32" xfId="17078"/>
    <cellStyle name="Note 3 3 3 3 32 2" xfId="34638"/>
    <cellStyle name="Note 3 3 3 3 32 3" xfId="52126"/>
    <cellStyle name="Note 3 3 3 3 33" xfId="17599"/>
    <cellStyle name="Note 3 3 3 3 33 2" xfId="35159"/>
    <cellStyle name="Note 3 3 3 3 33 3" xfId="52647"/>
    <cellStyle name="Note 3 3 3 3 34" xfId="18203"/>
    <cellStyle name="Note 3 3 3 3 35" xfId="35691"/>
    <cellStyle name="Note 3 3 3 3 36" xfId="53417"/>
    <cellStyle name="Note 3 3 3 3 37" xfId="53115"/>
    <cellStyle name="Note 3 3 3 3 4" xfId="2233"/>
    <cellStyle name="Note 3 3 3 3 4 2" xfId="19825"/>
    <cellStyle name="Note 3 3 3 3 4 3" xfId="37313"/>
    <cellStyle name="Note 3 3 3 3 5" xfId="2669"/>
    <cellStyle name="Note 3 3 3 3 5 2" xfId="20261"/>
    <cellStyle name="Note 3 3 3 3 5 3" xfId="37749"/>
    <cellStyle name="Note 3 3 3 3 6" xfId="1077"/>
    <cellStyle name="Note 3 3 3 3 6 2" xfId="18693"/>
    <cellStyle name="Note 3 3 3 3 6 3" xfId="36181"/>
    <cellStyle name="Note 3 3 3 3 7" xfId="3519"/>
    <cellStyle name="Note 3 3 3 3 7 2" xfId="21111"/>
    <cellStyle name="Note 3 3 3 3 7 3" xfId="38599"/>
    <cellStyle name="Note 3 3 3 3 8" xfId="3944"/>
    <cellStyle name="Note 3 3 3 3 8 2" xfId="21536"/>
    <cellStyle name="Note 3 3 3 3 8 3" xfId="39024"/>
    <cellStyle name="Note 3 3 3 3 9" xfId="4365"/>
    <cellStyle name="Note 3 3 3 3 9 2" xfId="21957"/>
    <cellStyle name="Note 3 3 3 3 9 3" xfId="39445"/>
    <cellStyle name="Note 3 3 3 30" xfId="10483"/>
    <cellStyle name="Note 3 3 3 30 2" xfId="28043"/>
    <cellStyle name="Note 3 3 3 30 3" xfId="45531"/>
    <cellStyle name="Note 3 3 3 31" xfId="12738"/>
    <cellStyle name="Note 3 3 3 31 2" xfId="30298"/>
    <cellStyle name="Note 3 3 3 31 3" xfId="47786"/>
    <cellStyle name="Note 3 3 3 32" xfId="15210"/>
    <cellStyle name="Note 3 3 3 32 2" xfId="32770"/>
    <cellStyle name="Note 3 3 3 32 3" xfId="50258"/>
    <cellStyle name="Note 3 3 3 33" xfId="13489"/>
    <cellStyle name="Note 3 3 3 33 2" xfId="31049"/>
    <cellStyle name="Note 3 3 3 33 3" xfId="48537"/>
    <cellStyle name="Note 3 3 3 34" xfId="16316"/>
    <cellStyle name="Note 3 3 3 34 2" xfId="33876"/>
    <cellStyle name="Note 3 3 3 34 3" xfId="51364"/>
    <cellStyle name="Note 3 3 3 35" xfId="17767"/>
    <cellStyle name="Note 3 3 3 36" xfId="17706"/>
    <cellStyle name="Note 3 3 3 37" xfId="53143"/>
    <cellStyle name="Note 3 3 3 38" xfId="53716"/>
    <cellStyle name="Note 3 3 3 4" xfId="1088"/>
    <cellStyle name="Note 3 3 3 4 10" xfId="10660"/>
    <cellStyle name="Note 3 3 3 4 10 2" xfId="28220"/>
    <cellStyle name="Note 3 3 3 4 10 3" xfId="45708"/>
    <cellStyle name="Note 3 3 3 4 11" xfId="11170"/>
    <cellStyle name="Note 3 3 3 4 11 2" xfId="28730"/>
    <cellStyle name="Note 3 3 3 4 11 3" xfId="46218"/>
    <cellStyle name="Note 3 3 3 4 12" xfId="11750"/>
    <cellStyle name="Note 3 3 3 4 12 2" xfId="29310"/>
    <cellStyle name="Note 3 3 3 4 12 3" xfId="46798"/>
    <cellStyle name="Note 3 3 3 4 13" xfId="12328"/>
    <cellStyle name="Note 3 3 3 4 13 2" xfId="29888"/>
    <cellStyle name="Note 3 3 3 4 13 3" xfId="47376"/>
    <cellStyle name="Note 3 3 3 4 14" xfId="12905"/>
    <cellStyle name="Note 3 3 3 4 14 2" xfId="30465"/>
    <cellStyle name="Note 3 3 3 4 14 3" xfId="47953"/>
    <cellStyle name="Note 3 3 3 4 15" xfId="13481"/>
    <cellStyle name="Note 3 3 3 4 15 2" xfId="31041"/>
    <cellStyle name="Note 3 3 3 4 15 3" xfId="48529"/>
    <cellStyle name="Note 3 3 3 4 16" xfId="14055"/>
    <cellStyle name="Note 3 3 3 4 16 2" xfId="31615"/>
    <cellStyle name="Note 3 3 3 4 16 3" xfId="49103"/>
    <cellStyle name="Note 3 3 3 4 17" xfId="14614"/>
    <cellStyle name="Note 3 3 3 4 17 2" xfId="32174"/>
    <cellStyle name="Note 3 3 3 4 17 3" xfId="49662"/>
    <cellStyle name="Note 3 3 3 4 18" xfId="15169"/>
    <cellStyle name="Note 3 3 3 4 18 2" xfId="32729"/>
    <cellStyle name="Note 3 3 3 4 18 3" xfId="50217"/>
    <cellStyle name="Note 3 3 3 4 19" xfId="15733"/>
    <cellStyle name="Note 3 3 3 4 19 2" xfId="33293"/>
    <cellStyle name="Note 3 3 3 4 19 3" xfId="50781"/>
    <cellStyle name="Note 3 3 3 4 2" xfId="6060"/>
    <cellStyle name="Note 3 3 3 4 2 2" xfId="23635"/>
    <cellStyle name="Note 3 3 3 4 2 3" xfId="41123"/>
    <cellStyle name="Note 3 3 3 4 20" xfId="16279"/>
    <cellStyle name="Note 3 3 3 4 20 2" xfId="33839"/>
    <cellStyle name="Note 3 3 3 4 20 3" xfId="51327"/>
    <cellStyle name="Note 3 3 3 4 21" xfId="16821"/>
    <cellStyle name="Note 3 3 3 4 21 2" xfId="34381"/>
    <cellStyle name="Note 3 3 3 4 21 3" xfId="51869"/>
    <cellStyle name="Note 3 3 3 4 22" xfId="17342"/>
    <cellStyle name="Note 3 3 3 4 22 2" xfId="34902"/>
    <cellStyle name="Note 3 3 3 4 22 3" xfId="52390"/>
    <cellStyle name="Note 3 3 3 4 23" xfId="17946"/>
    <cellStyle name="Note 3 3 3 4 24" xfId="35434"/>
    <cellStyle name="Note 3 3 3 4 3" xfId="6661"/>
    <cellStyle name="Note 3 3 3 4 3 2" xfId="24221"/>
    <cellStyle name="Note 3 3 3 4 3 3" xfId="41709"/>
    <cellStyle name="Note 3 3 3 4 4" xfId="7241"/>
    <cellStyle name="Note 3 3 3 4 4 2" xfId="24801"/>
    <cellStyle name="Note 3 3 3 4 4 3" xfId="42289"/>
    <cellStyle name="Note 3 3 3 4 5" xfId="7809"/>
    <cellStyle name="Note 3 3 3 4 5 2" xfId="25369"/>
    <cellStyle name="Note 3 3 3 4 5 3" xfId="42857"/>
    <cellStyle name="Note 3 3 3 4 6" xfId="8377"/>
    <cellStyle name="Note 3 3 3 4 6 2" xfId="25937"/>
    <cellStyle name="Note 3 3 3 4 6 3" xfId="43425"/>
    <cellStyle name="Note 3 3 3 4 7" xfId="8945"/>
    <cellStyle name="Note 3 3 3 4 7 2" xfId="26505"/>
    <cellStyle name="Note 3 3 3 4 7 3" xfId="43993"/>
    <cellStyle name="Note 3 3 3 4 8" xfId="9513"/>
    <cellStyle name="Note 3 3 3 4 8 2" xfId="27073"/>
    <cellStyle name="Note 3 3 3 4 8 3" xfId="44561"/>
    <cellStyle name="Note 3 3 3 4 9" xfId="10092"/>
    <cellStyle name="Note 3 3 3 4 9 2" xfId="27652"/>
    <cellStyle name="Note 3 3 3 4 9 3" xfId="45140"/>
    <cellStyle name="Note 3 3 3 5" xfId="1524"/>
    <cellStyle name="Note 3 3 3 5 2" xfId="19116"/>
    <cellStyle name="Note 3 3 3 5 3" xfId="36604"/>
    <cellStyle name="Note 3 3 3 6" xfId="1960"/>
    <cellStyle name="Note 3 3 3 6 2" xfId="19552"/>
    <cellStyle name="Note 3 3 3 6 3" xfId="37040"/>
    <cellStyle name="Note 3 3 3 7" xfId="2395"/>
    <cellStyle name="Note 3 3 3 7 2" xfId="19987"/>
    <cellStyle name="Note 3 3 3 7 3" xfId="37475"/>
    <cellStyle name="Note 3 3 3 8" xfId="3090"/>
    <cellStyle name="Note 3 3 3 8 2" xfId="20682"/>
    <cellStyle name="Note 3 3 3 8 3" xfId="38170"/>
    <cellStyle name="Note 3 3 3 9" xfId="3247"/>
    <cellStyle name="Note 3 3 3 9 2" xfId="20839"/>
    <cellStyle name="Note 3 3 3 9 3" xfId="38327"/>
    <cellStyle name="Note 3 3 30" xfId="12302"/>
    <cellStyle name="Note 3 3 30 2" xfId="29862"/>
    <cellStyle name="Note 3 3 30 3" xfId="47350"/>
    <cellStyle name="Note 3 3 31" xfId="12880"/>
    <cellStyle name="Note 3 3 31 2" xfId="30440"/>
    <cellStyle name="Note 3 3 31 3" xfId="47928"/>
    <cellStyle name="Note 3 3 32" xfId="10667"/>
    <cellStyle name="Note 3 3 32 2" xfId="28227"/>
    <cellStyle name="Note 3 3 32 3" xfId="45715"/>
    <cellStyle name="Note 3 3 33" xfId="12728"/>
    <cellStyle name="Note 3 3 33 2" xfId="30288"/>
    <cellStyle name="Note 3 3 33 3" xfId="47776"/>
    <cellStyle name="Note 3 3 34" xfId="14441"/>
    <cellStyle name="Note 3 3 34 2" xfId="32001"/>
    <cellStyle name="Note 3 3 34 3" xfId="49489"/>
    <cellStyle name="Note 3 3 35" xfId="14097"/>
    <cellStyle name="Note 3 3 35 2" xfId="31657"/>
    <cellStyle name="Note 3 3 35 3" xfId="49145"/>
    <cellStyle name="Note 3 3 36" xfId="15565"/>
    <cellStyle name="Note 3 3 36 2" xfId="33125"/>
    <cellStyle name="Note 3 3 36 3" xfId="50613"/>
    <cellStyle name="Note 3 3 37" xfId="15206"/>
    <cellStyle name="Note 3 3 37 2" xfId="32766"/>
    <cellStyle name="Note 3 3 37 3" xfId="50254"/>
    <cellStyle name="Note 3 3 38" xfId="17743"/>
    <cellStyle name="Note 3 3 39" xfId="17730"/>
    <cellStyle name="Note 3 3 4" xfId="725"/>
    <cellStyle name="Note 3 3 4 10" xfId="4642"/>
    <cellStyle name="Note 3 3 4 10 2" xfId="22234"/>
    <cellStyle name="Note 3 3 4 10 3" xfId="39722"/>
    <cellStyle name="Note 3 3 4 11" xfId="5043"/>
    <cellStyle name="Note 3 3 4 11 2" xfId="22635"/>
    <cellStyle name="Note 3 3 4 11 3" xfId="40123"/>
    <cellStyle name="Note 3 3 4 12" xfId="5443"/>
    <cellStyle name="Note 3 3 4 12 2" xfId="23035"/>
    <cellStyle name="Note 3 3 4 12 3" xfId="40523"/>
    <cellStyle name="Note 3 3 4 13" xfId="6188"/>
    <cellStyle name="Note 3 3 4 13 2" xfId="23748"/>
    <cellStyle name="Note 3 3 4 13 3" xfId="41236"/>
    <cellStyle name="Note 3 3 4 14" xfId="6789"/>
    <cellStyle name="Note 3 3 4 14 2" xfId="24349"/>
    <cellStyle name="Note 3 3 4 14 3" xfId="41837"/>
    <cellStyle name="Note 3 3 4 15" xfId="7369"/>
    <cellStyle name="Note 3 3 4 15 2" xfId="24929"/>
    <cellStyle name="Note 3 3 4 15 3" xfId="42417"/>
    <cellStyle name="Note 3 3 4 16" xfId="7937"/>
    <cellStyle name="Note 3 3 4 16 2" xfId="25497"/>
    <cellStyle name="Note 3 3 4 16 3" xfId="42985"/>
    <cellStyle name="Note 3 3 4 17" xfId="8505"/>
    <cellStyle name="Note 3 3 4 17 2" xfId="26065"/>
    <cellStyle name="Note 3 3 4 17 3" xfId="43553"/>
    <cellStyle name="Note 3 3 4 18" xfId="9073"/>
    <cellStyle name="Note 3 3 4 18 2" xfId="26633"/>
    <cellStyle name="Note 3 3 4 18 3" xfId="44121"/>
    <cellStyle name="Note 3 3 4 19" xfId="9641"/>
    <cellStyle name="Note 3 3 4 19 2" xfId="27201"/>
    <cellStyle name="Note 3 3 4 19 3" xfId="44689"/>
    <cellStyle name="Note 3 3 4 2" xfId="1218"/>
    <cellStyle name="Note 3 3 4 2 2" xfId="18810"/>
    <cellStyle name="Note 3 3 4 2 3" xfId="36298"/>
    <cellStyle name="Note 3 3 4 20" xfId="10220"/>
    <cellStyle name="Note 3 3 4 20 2" xfId="27780"/>
    <cellStyle name="Note 3 3 4 20 3" xfId="45268"/>
    <cellStyle name="Note 3 3 4 21" xfId="10787"/>
    <cellStyle name="Note 3 3 4 21 2" xfId="28347"/>
    <cellStyle name="Note 3 3 4 21 3" xfId="45835"/>
    <cellStyle name="Note 3 3 4 22" xfId="11297"/>
    <cellStyle name="Note 3 3 4 22 2" xfId="28857"/>
    <cellStyle name="Note 3 3 4 22 3" xfId="46345"/>
    <cellStyle name="Note 3 3 4 23" xfId="11878"/>
    <cellStyle name="Note 3 3 4 23 2" xfId="29438"/>
    <cellStyle name="Note 3 3 4 23 3" xfId="46926"/>
    <cellStyle name="Note 3 3 4 24" xfId="12456"/>
    <cellStyle name="Note 3 3 4 24 2" xfId="30016"/>
    <cellStyle name="Note 3 3 4 24 3" xfId="47504"/>
    <cellStyle name="Note 3 3 4 25" xfId="13032"/>
    <cellStyle name="Note 3 3 4 25 2" xfId="30592"/>
    <cellStyle name="Note 3 3 4 25 3" xfId="48080"/>
    <cellStyle name="Note 3 3 4 26" xfId="13608"/>
    <cellStyle name="Note 3 3 4 26 2" xfId="31168"/>
    <cellStyle name="Note 3 3 4 26 3" xfId="48656"/>
    <cellStyle name="Note 3 3 4 27" xfId="14182"/>
    <cellStyle name="Note 3 3 4 27 2" xfId="31742"/>
    <cellStyle name="Note 3 3 4 27 3" xfId="49230"/>
    <cellStyle name="Note 3 3 4 28" xfId="14738"/>
    <cellStyle name="Note 3 3 4 28 2" xfId="32298"/>
    <cellStyle name="Note 3 3 4 28 3" xfId="49786"/>
    <cellStyle name="Note 3 3 4 29" xfId="15295"/>
    <cellStyle name="Note 3 3 4 29 2" xfId="32855"/>
    <cellStyle name="Note 3 3 4 29 3" xfId="50343"/>
    <cellStyle name="Note 3 3 4 3" xfId="1654"/>
    <cellStyle name="Note 3 3 4 3 2" xfId="19246"/>
    <cellStyle name="Note 3 3 4 3 3" xfId="36734"/>
    <cellStyle name="Note 3 3 4 30" xfId="15853"/>
    <cellStyle name="Note 3 3 4 30 2" xfId="33413"/>
    <cellStyle name="Note 3 3 4 30 3" xfId="50901"/>
    <cellStyle name="Note 3 3 4 31" xfId="16401"/>
    <cellStyle name="Note 3 3 4 31 2" xfId="33961"/>
    <cellStyle name="Note 3 3 4 31 3" xfId="51449"/>
    <cellStyle name="Note 3 3 4 32" xfId="16934"/>
    <cellStyle name="Note 3 3 4 32 2" xfId="34494"/>
    <cellStyle name="Note 3 3 4 32 3" xfId="51982"/>
    <cellStyle name="Note 3 3 4 33" xfId="17455"/>
    <cellStyle name="Note 3 3 4 33 2" xfId="35015"/>
    <cellStyle name="Note 3 3 4 33 3" xfId="52503"/>
    <cellStyle name="Note 3 3 4 34" xfId="18059"/>
    <cellStyle name="Note 3 3 4 35" xfId="35547"/>
    <cellStyle name="Note 3 3 4 36" xfId="53273"/>
    <cellStyle name="Note 3 3 4 37" xfId="53835"/>
    <cellStyle name="Note 3 3 4 4" xfId="2089"/>
    <cellStyle name="Note 3 3 4 4 2" xfId="19681"/>
    <cellStyle name="Note 3 3 4 4 3" xfId="37169"/>
    <cellStyle name="Note 3 3 4 5" xfId="2525"/>
    <cellStyle name="Note 3 3 4 5 2" xfId="20117"/>
    <cellStyle name="Note 3 3 4 5 3" xfId="37605"/>
    <cellStyle name="Note 3 3 4 6" xfId="2805"/>
    <cellStyle name="Note 3 3 4 6 2" xfId="20397"/>
    <cellStyle name="Note 3 3 4 6 3" xfId="37885"/>
    <cellStyle name="Note 3 3 4 7" xfId="3375"/>
    <cellStyle name="Note 3 3 4 7 2" xfId="20967"/>
    <cellStyle name="Note 3 3 4 7 3" xfId="38455"/>
    <cellStyle name="Note 3 3 4 8" xfId="3800"/>
    <cellStyle name="Note 3 3 4 8 2" xfId="21392"/>
    <cellStyle name="Note 3 3 4 8 3" xfId="38880"/>
    <cellStyle name="Note 3 3 4 9" xfId="4221"/>
    <cellStyle name="Note 3 3 4 9 2" xfId="21813"/>
    <cellStyle name="Note 3 3 4 9 3" xfId="39301"/>
    <cellStyle name="Note 3 3 40" xfId="52843"/>
    <cellStyle name="Note 3 3 41" xfId="52870"/>
    <cellStyle name="Note 3 3 42" xfId="52836"/>
    <cellStyle name="Note 3 3 43" xfId="52904"/>
    <cellStyle name="Note 3 3 44" xfId="52924"/>
    <cellStyle name="Note 3 3 45" xfId="52939"/>
    <cellStyle name="Note 3 3 46" xfId="52951"/>
    <cellStyle name="Note 3 3 47" xfId="52963"/>
    <cellStyle name="Note 3 3 48" xfId="53106"/>
    <cellStyle name="Note 3 3 49" xfId="53814"/>
    <cellStyle name="Note 3 3 5" xfId="513"/>
    <cellStyle name="Note 3 3 5 10" xfId="3708"/>
    <cellStyle name="Note 3 3 5 10 2" xfId="21300"/>
    <cellStyle name="Note 3 3 5 10 3" xfId="38788"/>
    <cellStyle name="Note 3 3 5 11" xfId="4129"/>
    <cellStyle name="Note 3 3 5 11 2" xfId="21721"/>
    <cellStyle name="Note 3 3 5 11 3" xfId="39209"/>
    <cellStyle name="Note 3 3 5 12" xfId="4550"/>
    <cellStyle name="Note 3 3 5 12 2" xfId="22142"/>
    <cellStyle name="Note 3 3 5 12 3" xfId="39630"/>
    <cellStyle name="Note 3 3 5 13" xfId="5979"/>
    <cellStyle name="Note 3 3 5 13 2" xfId="23571"/>
    <cellStyle name="Note 3 3 5 13 3" xfId="41059"/>
    <cellStyle name="Note 3 3 5 14" xfId="6580"/>
    <cellStyle name="Note 3 3 5 14 2" xfId="24140"/>
    <cellStyle name="Note 3 3 5 14 3" xfId="41628"/>
    <cellStyle name="Note 3 3 5 15" xfId="7160"/>
    <cellStyle name="Note 3 3 5 15 2" xfId="24720"/>
    <cellStyle name="Note 3 3 5 15 3" xfId="42208"/>
    <cellStyle name="Note 3 3 5 16" xfId="7728"/>
    <cellStyle name="Note 3 3 5 16 2" xfId="25288"/>
    <cellStyle name="Note 3 3 5 16 3" xfId="42776"/>
    <cellStyle name="Note 3 3 5 17" xfId="8296"/>
    <cellStyle name="Note 3 3 5 17 2" xfId="25856"/>
    <cellStyle name="Note 3 3 5 17 3" xfId="43344"/>
    <cellStyle name="Note 3 3 5 18" xfId="8864"/>
    <cellStyle name="Note 3 3 5 18 2" xfId="26424"/>
    <cellStyle name="Note 3 3 5 18 3" xfId="43912"/>
    <cellStyle name="Note 3 3 5 19" xfId="9432"/>
    <cellStyle name="Note 3 3 5 19 2" xfId="26992"/>
    <cellStyle name="Note 3 3 5 19 3" xfId="44480"/>
    <cellStyle name="Note 3 3 5 2" xfId="1006"/>
    <cellStyle name="Note 3 3 5 2 2" xfId="18622"/>
    <cellStyle name="Note 3 3 5 2 3" xfId="36110"/>
    <cellStyle name="Note 3 3 5 20" xfId="10012"/>
    <cellStyle name="Note 3 3 5 20 2" xfId="27572"/>
    <cellStyle name="Note 3 3 5 20 3" xfId="45060"/>
    <cellStyle name="Note 3 3 5 21" xfId="10579"/>
    <cellStyle name="Note 3 3 5 21 2" xfId="28139"/>
    <cellStyle name="Note 3 3 5 21 3" xfId="45627"/>
    <cellStyle name="Note 3 3 5 22" xfId="11090"/>
    <cellStyle name="Note 3 3 5 22 2" xfId="28650"/>
    <cellStyle name="Note 3 3 5 22 3" xfId="46138"/>
    <cellStyle name="Note 3 3 5 23" xfId="11669"/>
    <cellStyle name="Note 3 3 5 23 2" xfId="29229"/>
    <cellStyle name="Note 3 3 5 23 3" xfId="46717"/>
    <cellStyle name="Note 3 3 5 24" xfId="12247"/>
    <cellStyle name="Note 3 3 5 24 2" xfId="29807"/>
    <cellStyle name="Note 3 3 5 24 3" xfId="47295"/>
    <cellStyle name="Note 3 3 5 25" xfId="12826"/>
    <cellStyle name="Note 3 3 5 25 2" xfId="30386"/>
    <cellStyle name="Note 3 3 5 25 3" xfId="47874"/>
    <cellStyle name="Note 3 3 5 26" xfId="13402"/>
    <cellStyle name="Note 3 3 5 26 2" xfId="30962"/>
    <cellStyle name="Note 3 3 5 26 3" xfId="48450"/>
    <cellStyle name="Note 3 3 5 27" xfId="13979"/>
    <cellStyle name="Note 3 3 5 27 2" xfId="31539"/>
    <cellStyle name="Note 3 3 5 27 3" xfId="49027"/>
    <cellStyle name="Note 3 3 5 28" xfId="14539"/>
    <cellStyle name="Note 3 3 5 28 2" xfId="32099"/>
    <cellStyle name="Note 3 3 5 28 3" xfId="49587"/>
    <cellStyle name="Note 3 3 5 29" xfId="15094"/>
    <cellStyle name="Note 3 3 5 29 2" xfId="32654"/>
    <cellStyle name="Note 3 3 5 29 3" xfId="50142"/>
    <cellStyle name="Note 3 3 5 3" xfId="480"/>
    <cellStyle name="Note 3 3 5 3 2" xfId="18527"/>
    <cellStyle name="Note 3 3 5 3 3" xfId="36015"/>
    <cellStyle name="Note 3 3 5 30" xfId="15659"/>
    <cellStyle name="Note 3 3 5 30 2" xfId="33219"/>
    <cellStyle name="Note 3 3 5 30 3" xfId="50707"/>
    <cellStyle name="Note 3 3 5 31" xfId="16206"/>
    <cellStyle name="Note 3 3 5 31 2" xfId="33766"/>
    <cellStyle name="Note 3 3 5 31 3" xfId="51254"/>
    <cellStyle name="Note 3 3 5 32" xfId="16757"/>
    <cellStyle name="Note 3 3 5 32 2" xfId="34317"/>
    <cellStyle name="Note 3 3 5 32 3" xfId="51805"/>
    <cellStyle name="Note 3 3 5 33" xfId="17278"/>
    <cellStyle name="Note 3 3 5 33 2" xfId="34838"/>
    <cellStyle name="Note 3 3 5 33 3" xfId="52326"/>
    <cellStyle name="Note 3 3 5 34" xfId="17882"/>
    <cellStyle name="Note 3 3 5 35" xfId="35370"/>
    <cellStyle name="Note 3 3 5 36" xfId="53060"/>
    <cellStyle name="Note 3 3 5 37" xfId="53738"/>
    <cellStyle name="Note 3 3 5 4" xfId="1126"/>
    <cellStyle name="Note 3 3 5 4 2" xfId="18718"/>
    <cellStyle name="Note 3 3 5 4 3" xfId="36206"/>
    <cellStyle name="Note 3 3 5 5" xfId="1562"/>
    <cellStyle name="Note 3 3 5 5 2" xfId="19154"/>
    <cellStyle name="Note 3 3 5 5 3" xfId="36642"/>
    <cellStyle name="Note 3 3 5 6" xfId="2932"/>
    <cellStyle name="Note 3 3 5 6 2" xfId="20524"/>
    <cellStyle name="Note 3 3 5 6 3" xfId="38012"/>
    <cellStyle name="Note 3 3 5 7" xfId="2911"/>
    <cellStyle name="Note 3 3 5 7 2" xfId="20503"/>
    <cellStyle name="Note 3 3 5 7 3" xfId="37991"/>
    <cellStyle name="Note 3 3 5 8" xfId="2912"/>
    <cellStyle name="Note 3 3 5 8 2" xfId="20504"/>
    <cellStyle name="Note 3 3 5 8 3" xfId="37992"/>
    <cellStyle name="Note 3 3 5 9" xfId="3283"/>
    <cellStyle name="Note 3 3 5 9 2" xfId="20875"/>
    <cellStyle name="Note 3 3 5 9 3" xfId="38363"/>
    <cellStyle name="Note 3 3 6" xfId="558"/>
    <cellStyle name="Note 3 3 6 10" xfId="10624"/>
    <cellStyle name="Note 3 3 6 10 2" xfId="28184"/>
    <cellStyle name="Note 3 3 6 10 3" xfId="45672"/>
    <cellStyle name="Note 3 3 6 11" xfId="11135"/>
    <cellStyle name="Note 3 3 6 11 2" xfId="28695"/>
    <cellStyle name="Note 3 3 6 11 3" xfId="46183"/>
    <cellStyle name="Note 3 3 6 12" xfId="11714"/>
    <cellStyle name="Note 3 3 6 12 2" xfId="29274"/>
    <cellStyle name="Note 3 3 6 12 3" xfId="46762"/>
    <cellStyle name="Note 3 3 6 13" xfId="12292"/>
    <cellStyle name="Note 3 3 6 13 2" xfId="29852"/>
    <cellStyle name="Note 3 3 6 13 3" xfId="47340"/>
    <cellStyle name="Note 3 3 6 14" xfId="12871"/>
    <cellStyle name="Note 3 3 6 14 2" xfId="30431"/>
    <cellStyle name="Note 3 3 6 14 3" xfId="47919"/>
    <cellStyle name="Note 3 3 6 15" xfId="13447"/>
    <cellStyle name="Note 3 3 6 15 2" xfId="31007"/>
    <cellStyle name="Note 3 3 6 15 3" xfId="48495"/>
    <cellStyle name="Note 3 3 6 16" xfId="14024"/>
    <cellStyle name="Note 3 3 6 16 2" xfId="31584"/>
    <cellStyle name="Note 3 3 6 16 3" xfId="49072"/>
    <cellStyle name="Note 3 3 6 17" xfId="14582"/>
    <cellStyle name="Note 3 3 6 17 2" xfId="32142"/>
    <cellStyle name="Note 3 3 6 17 3" xfId="49630"/>
    <cellStyle name="Note 3 3 6 18" xfId="15138"/>
    <cellStyle name="Note 3 3 6 18 2" xfId="32698"/>
    <cellStyle name="Note 3 3 6 18 3" xfId="50186"/>
    <cellStyle name="Note 3 3 6 19" xfId="15702"/>
    <cellStyle name="Note 3 3 6 19 2" xfId="33262"/>
    <cellStyle name="Note 3 3 6 19 3" xfId="50750"/>
    <cellStyle name="Note 3 3 6 2" xfId="6024"/>
    <cellStyle name="Note 3 3 6 2 2" xfId="23611"/>
    <cellStyle name="Note 3 3 6 2 3" xfId="41099"/>
    <cellStyle name="Note 3 3 6 20" xfId="16249"/>
    <cellStyle name="Note 3 3 6 20 2" xfId="33809"/>
    <cellStyle name="Note 3 3 6 20 3" xfId="51297"/>
    <cellStyle name="Note 3 3 6 21" xfId="16797"/>
    <cellStyle name="Note 3 3 6 21 2" xfId="34357"/>
    <cellStyle name="Note 3 3 6 21 3" xfId="51845"/>
    <cellStyle name="Note 3 3 6 22" xfId="17318"/>
    <cellStyle name="Note 3 3 6 22 2" xfId="34878"/>
    <cellStyle name="Note 3 3 6 22 3" xfId="52366"/>
    <cellStyle name="Note 3 3 6 23" xfId="17922"/>
    <cellStyle name="Note 3 3 6 24" xfId="35410"/>
    <cellStyle name="Note 3 3 6 3" xfId="6625"/>
    <cellStyle name="Note 3 3 6 3 2" xfId="24185"/>
    <cellStyle name="Note 3 3 6 3 3" xfId="41673"/>
    <cellStyle name="Note 3 3 6 4" xfId="7205"/>
    <cellStyle name="Note 3 3 6 4 2" xfId="24765"/>
    <cellStyle name="Note 3 3 6 4 3" xfId="42253"/>
    <cellStyle name="Note 3 3 6 5" xfId="7773"/>
    <cellStyle name="Note 3 3 6 5 2" xfId="25333"/>
    <cellStyle name="Note 3 3 6 5 3" xfId="42821"/>
    <cellStyle name="Note 3 3 6 6" xfId="8341"/>
    <cellStyle name="Note 3 3 6 6 2" xfId="25901"/>
    <cellStyle name="Note 3 3 6 6 3" xfId="43389"/>
    <cellStyle name="Note 3 3 6 7" xfId="8909"/>
    <cellStyle name="Note 3 3 6 7 2" xfId="26469"/>
    <cellStyle name="Note 3 3 6 7 3" xfId="43957"/>
    <cellStyle name="Note 3 3 6 8" xfId="9477"/>
    <cellStyle name="Note 3 3 6 8 2" xfId="27037"/>
    <cellStyle name="Note 3 3 6 8 3" xfId="44525"/>
    <cellStyle name="Note 3 3 6 9" xfId="10057"/>
    <cellStyle name="Note 3 3 6 9 2" xfId="27617"/>
    <cellStyle name="Note 3 3 6 9 3" xfId="45105"/>
    <cellStyle name="Note 3 3 7" xfId="1052"/>
    <cellStyle name="Note 3 3 7 2" xfId="18668"/>
    <cellStyle name="Note 3 3 7 3" xfId="36156"/>
    <cellStyle name="Note 3 3 8" xfId="1487"/>
    <cellStyle name="Note 3 3 8 2" xfId="19079"/>
    <cellStyle name="Note 3 3 8 3" xfId="36567"/>
    <cellStyle name="Note 3 3 9" xfId="1923"/>
    <cellStyle name="Note 3 3 9 2" xfId="19515"/>
    <cellStyle name="Note 3 3 9 3" xfId="37003"/>
    <cellStyle name="Note 3 30" xfId="465"/>
    <cellStyle name="Note 3 30 2" xfId="18512"/>
    <cellStyle name="Note 3 30 3" xfId="36000"/>
    <cellStyle name="Note 3 31" xfId="1080"/>
    <cellStyle name="Note 3 31 2" xfId="18696"/>
    <cellStyle name="Note 3 31 3" xfId="36184"/>
    <cellStyle name="Note 3 32" xfId="1516"/>
    <cellStyle name="Note 3 32 2" xfId="19108"/>
    <cellStyle name="Note 3 32 3" xfId="36596"/>
    <cellStyle name="Note 3 33" xfId="1952"/>
    <cellStyle name="Note 3 33 2" xfId="19544"/>
    <cellStyle name="Note 3 33 3" xfId="37032"/>
    <cellStyle name="Note 3 34" xfId="3093"/>
    <cellStyle name="Note 3 34 2" xfId="20685"/>
    <cellStyle name="Note 3 34 3" xfId="38173"/>
    <cellStyle name="Note 3 35" xfId="995"/>
    <cellStyle name="Note 3 35 2" xfId="18611"/>
    <cellStyle name="Note 3 35 3" xfId="36099"/>
    <cellStyle name="Note 3 36" xfId="3239"/>
    <cellStyle name="Note 3 36 2" xfId="20831"/>
    <cellStyle name="Note 3 36 3" xfId="38319"/>
    <cellStyle name="Note 3 37" xfId="3668"/>
    <cellStyle name="Note 3 37 2" xfId="21260"/>
    <cellStyle name="Note 3 37 3" xfId="38748"/>
    <cellStyle name="Note 3 38" xfId="4089"/>
    <cellStyle name="Note 3 38 2" xfId="21681"/>
    <cellStyle name="Note 3 38 3" xfId="39169"/>
    <cellStyle name="Note 3 39" xfId="4510"/>
    <cellStyle name="Note 3 39 2" xfId="22102"/>
    <cellStyle name="Note 3 39 3" xfId="39590"/>
    <cellStyle name="Note 3 4" xfId="132"/>
    <cellStyle name="Note 3 4 10" xfId="3263"/>
    <cellStyle name="Note 3 4 10 2" xfId="20855"/>
    <cellStyle name="Note 3 4 10 3" xfId="38343"/>
    <cellStyle name="Note 3 4 11" xfId="3689"/>
    <cellStyle name="Note 3 4 11 2" xfId="21281"/>
    <cellStyle name="Note 3 4 11 3" xfId="38769"/>
    <cellStyle name="Note 3 4 12" xfId="4110"/>
    <cellStyle name="Note 3 4 12 2" xfId="21702"/>
    <cellStyle name="Note 3 4 12 3" xfId="39190"/>
    <cellStyle name="Note 3 4 13" xfId="4531"/>
    <cellStyle name="Note 3 4 13 2" xfId="22123"/>
    <cellStyle name="Note 3 4 13 3" xfId="39611"/>
    <cellStyle name="Note 3 4 14" xfId="4942"/>
    <cellStyle name="Note 3 4 14 2" xfId="22534"/>
    <cellStyle name="Note 3 4 14 3" xfId="40022"/>
    <cellStyle name="Note 3 4 15" xfId="5342"/>
    <cellStyle name="Note 3 4 15 2" xfId="22934"/>
    <cellStyle name="Note 3 4 15 3" xfId="40422"/>
    <cellStyle name="Note 3 4 16" xfId="5863"/>
    <cellStyle name="Note 3 4 16 2" xfId="23455"/>
    <cellStyle name="Note 3 4 16 3" xfId="40943"/>
    <cellStyle name="Note 3 4 17" xfId="6462"/>
    <cellStyle name="Note 3 4 17 2" xfId="24022"/>
    <cellStyle name="Note 3 4 17 3" xfId="41510"/>
    <cellStyle name="Note 3 4 18" xfId="7042"/>
    <cellStyle name="Note 3 4 18 2" xfId="24602"/>
    <cellStyle name="Note 3 4 18 3" xfId="42090"/>
    <cellStyle name="Note 3 4 19" xfId="5711"/>
    <cellStyle name="Note 3 4 19 2" xfId="23303"/>
    <cellStyle name="Note 3 4 19 3" xfId="40791"/>
    <cellStyle name="Note 3 4 2" xfId="761"/>
    <cellStyle name="Note 3 4 2 10" xfId="4678"/>
    <cellStyle name="Note 3 4 2 10 2" xfId="22270"/>
    <cellStyle name="Note 3 4 2 10 3" xfId="39758"/>
    <cellStyle name="Note 3 4 2 11" xfId="5079"/>
    <cellStyle name="Note 3 4 2 11 2" xfId="22671"/>
    <cellStyle name="Note 3 4 2 11 3" xfId="40159"/>
    <cellStyle name="Note 3 4 2 12" xfId="5479"/>
    <cellStyle name="Note 3 4 2 12 2" xfId="23071"/>
    <cellStyle name="Note 3 4 2 12 3" xfId="40559"/>
    <cellStyle name="Note 3 4 2 13" xfId="6224"/>
    <cellStyle name="Note 3 4 2 13 2" xfId="23784"/>
    <cellStyle name="Note 3 4 2 13 3" xfId="41272"/>
    <cellStyle name="Note 3 4 2 14" xfId="6825"/>
    <cellStyle name="Note 3 4 2 14 2" xfId="24385"/>
    <cellStyle name="Note 3 4 2 14 3" xfId="41873"/>
    <cellStyle name="Note 3 4 2 15" xfId="7405"/>
    <cellStyle name="Note 3 4 2 15 2" xfId="24965"/>
    <cellStyle name="Note 3 4 2 15 3" xfId="42453"/>
    <cellStyle name="Note 3 4 2 16" xfId="7973"/>
    <cellStyle name="Note 3 4 2 16 2" xfId="25533"/>
    <cellStyle name="Note 3 4 2 16 3" xfId="43021"/>
    <cellStyle name="Note 3 4 2 17" xfId="8541"/>
    <cellStyle name="Note 3 4 2 17 2" xfId="26101"/>
    <cellStyle name="Note 3 4 2 17 3" xfId="43589"/>
    <cellStyle name="Note 3 4 2 18" xfId="9109"/>
    <cellStyle name="Note 3 4 2 18 2" xfId="26669"/>
    <cellStyle name="Note 3 4 2 18 3" xfId="44157"/>
    <cellStyle name="Note 3 4 2 19" xfId="9677"/>
    <cellStyle name="Note 3 4 2 19 2" xfId="27237"/>
    <cellStyle name="Note 3 4 2 19 3" xfId="44725"/>
    <cellStyle name="Note 3 4 2 2" xfId="1254"/>
    <cellStyle name="Note 3 4 2 2 2" xfId="18846"/>
    <cellStyle name="Note 3 4 2 2 3" xfId="36334"/>
    <cellStyle name="Note 3 4 2 20" xfId="10256"/>
    <cellStyle name="Note 3 4 2 20 2" xfId="27816"/>
    <cellStyle name="Note 3 4 2 20 3" xfId="45304"/>
    <cellStyle name="Note 3 4 2 21" xfId="10823"/>
    <cellStyle name="Note 3 4 2 21 2" xfId="28383"/>
    <cellStyle name="Note 3 4 2 21 3" xfId="45871"/>
    <cellStyle name="Note 3 4 2 22" xfId="11333"/>
    <cellStyle name="Note 3 4 2 22 2" xfId="28893"/>
    <cellStyle name="Note 3 4 2 22 3" xfId="46381"/>
    <cellStyle name="Note 3 4 2 23" xfId="11914"/>
    <cellStyle name="Note 3 4 2 23 2" xfId="29474"/>
    <cellStyle name="Note 3 4 2 23 3" xfId="46962"/>
    <cellStyle name="Note 3 4 2 24" xfId="12492"/>
    <cellStyle name="Note 3 4 2 24 2" xfId="30052"/>
    <cellStyle name="Note 3 4 2 24 3" xfId="47540"/>
    <cellStyle name="Note 3 4 2 25" xfId="13068"/>
    <cellStyle name="Note 3 4 2 25 2" xfId="30628"/>
    <cellStyle name="Note 3 4 2 25 3" xfId="48116"/>
    <cellStyle name="Note 3 4 2 26" xfId="13644"/>
    <cellStyle name="Note 3 4 2 26 2" xfId="31204"/>
    <cellStyle name="Note 3 4 2 26 3" xfId="48692"/>
    <cellStyle name="Note 3 4 2 27" xfId="14218"/>
    <cellStyle name="Note 3 4 2 27 2" xfId="31778"/>
    <cellStyle name="Note 3 4 2 27 3" xfId="49266"/>
    <cellStyle name="Note 3 4 2 28" xfId="14774"/>
    <cellStyle name="Note 3 4 2 28 2" xfId="32334"/>
    <cellStyle name="Note 3 4 2 28 3" xfId="49822"/>
    <cellStyle name="Note 3 4 2 29" xfId="15331"/>
    <cellStyle name="Note 3 4 2 29 2" xfId="32891"/>
    <cellStyle name="Note 3 4 2 29 3" xfId="50379"/>
    <cellStyle name="Note 3 4 2 3" xfId="1690"/>
    <cellStyle name="Note 3 4 2 3 2" xfId="19282"/>
    <cellStyle name="Note 3 4 2 3 3" xfId="36770"/>
    <cellStyle name="Note 3 4 2 30" xfId="15889"/>
    <cellStyle name="Note 3 4 2 30 2" xfId="33449"/>
    <cellStyle name="Note 3 4 2 30 3" xfId="50937"/>
    <cellStyle name="Note 3 4 2 31" xfId="16437"/>
    <cellStyle name="Note 3 4 2 31 2" xfId="33997"/>
    <cellStyle name="Note 3 4 2 31 3" xfId="51485"/>
    <cellStyle name="Note 3 4 2 32" xfId="16970"/>
    <cellStyle name="Note 3 4 2 32 2" xfId="34530"/>
    <cellStyle name="Note 3 4 2 32 3" xfId="52018"/>
    <cellStyle name="Note 3 4 2 33" xfId="17491"/>
    <cellStyle name="Note 3 4 2 33 2" xfId="35051"/>
    <cellStyle name="Note 3 4 2 33 3" xfId="52539"/>
    <cellStyle name="Note 3 4 2 34" xfId="18095"/>
    <cellStyle name="Note 3 4 2 35" xfId="35583"/>
    <cellStyle name="Note 3 4 2 36" xfId="53309"/>
    <cellStyle name="Note 3 4 2 37" xfId="53834"/>
    <cellStyle name="Note 3 4 2 4" xfId="2125"/>
    <cellStyle name="Note 3 4 2 4 2" xfId="19717"/>
    <cellStyle name="Note 3 4 2 4 3" xfId="37205"/>
    <cellStyle name="Note 3 4 2 5" xfId="2561"/>
    <cellStyle name="Note 3 4 2 5 2" xfId="20153"/>
    <cellStyle name="Note 3 4 2 5 3" xfId="37641"/>
    <cellStyle name="Note 3 4 2 6" xfId="2886"/>
    <cellStyle name="Note 3 4 2 6 2" xfId="20478"/>
    <cellStyle name="Note 3 4 2 6 3" xfId="37966"/>
    <cellStyle name="Note 3 4 2 7" xfId="3411"/>
    <cellStyle name="Note 3 4 2 7 2" xfId="21003"/>
    <cellStyle name="Note 3 4 2 7 3" xfId="38491"/>
    <cellStyle name="Note 3 4 2 8" xfId="3836"/>
    <cellStyle name="Note 3 4 2 8 2" xfId="21428"/>
    <cellStyle name="Note 3 4 2 8 3" xfId="38916"/>
    <cellStyle name="Note 3 4 2 9" xfId="4257"/>
    <cellStyle name="Note 3 4 2 9 2" xfId="21849"/>
    <cellStyle name="Note 3 4 2 9 3" xfId="39337"/>
    <cellStyle name="Note 3 4 20" xfId="5759"/>
    <cellStyle name="Note 3 4 20 2" xfId="23351"/>
    <cellStyle name="Note 3 4 20 3" xfId="40839"/>
    <cellStyle name="Note 3 4 21" xfId="7194"/>
    <cellStyle name="Note 3 4 21 2" xfId="24754"/>
    <cellStyle name="Note 3 4 21 3" xfId="42242"/>
    <cellStyle name="Note 3 4 22" xfId="7762"/>
    <cellStyle name="Note 3 4 22 2" xfId="25322"/>
    <cellStyle name="Note 3 4 22 3" xfId="42810"/>
    <cellStyle name="Note 3 4 23" xfId="9894"/>
    <cellStyle name="Note 3 4 23 2" xfId="27454"/>
    <cellStyle name="Note 3 4 23 3" xfId="44942"/>
    <cellStyle name="Note 3 4 24" xfId="8916"/>
    <cellStyle name="Note 3 4 24 2" xfId="26476"/>
    <cellStyle name="Note 3 4 24 3" xfId="43964"/>
    <cellStyle name="Note 3 4 25" xfId="11551"/>
    <cellStyle name="Note 3 4 25 2" xfId="29111"/>
    <cellStyle name="Note 3 4 25 3" xfId="46599"/>
    <cellStyle name="Note 3 4 26" xfId="12131"/>
    <cellStyle name="Note 3 4 26 2" xfId="29691"/>
    <cellStyle name="Note 3 4 26 3" xfId="47179"/>
    <cellStyle name="Note 3 4 27" xfId="12709"/>
    <cellStyle name="Note 3 4 27 2" xfId="30269"/>
    <cellStyle name="Note 3 4 27 3" xfId="47757"/>
    <cellStyle name="Note 3 4 28" xfId="13285"/>
    <cellStyle name="Note 3 4 28 2" xfId="30845"/>
    <cellStyle name="Note 3 4 28 3" xfId="48333"/>
    <cellStyle name="Note 3 4 29" xfId="13861"/>
    <cellStyle name="Note 3 4 29 2" xfId="31421"/>
    <cellStyle name="Note 3 4 29 3" xfId="48909"/>
    <cellStyle name="Note 3 4 3" xfId="881"/>
    <cellStyle name="Note 3 4 3 10" xfId="4798"/>
    <cellStyle name="Note 3 4 3 10 2" xfId="22390"/>
    <cellStyle name="Note 3 4 3 10 3" xfId="39878"/>
    <cellStyle name="Note 3 4 3 11" xfId="5199"/>
    <cellStyle name="Note 3 4 3 11 2" xfId="22791"/>
    <cellStyle name="Note 3 4 3 11 3" xfId="40279"/>
    <cellStyle name="Note 3 4 3 12" xfId="5599"/>
    <cellStyle name="Note 3 4 3 12 2" xfId="23191"/>
    <cellStyle name="Note 3 4 3 12 3" xfId="40679"/>
    <cellStyle name="Note 3 4 3 13" xfId="6344"/>
    <cellStyle name="Note 3 4 3 13 2" xfId="23904"/>
    <cellStyle name="Note 3 4 3 13 3" xfId="41392"/>
    <cellStyle name="Note 3 4 3 14" xfId="6945"/>
    <cellStyle name="Note 3 4 3 14 2" xfId="24505"/>
    <cellStyle name="Note 3 4 3 14 3" xfId="41993"/>
    <cellStyle name="Note 3 4 3 15" xfId="7525"/>
    <cellStyle name="Note 3 4 3 15 2" xfId="25085"/>
    <cellStyle name="Note 3 4 3 15 3" xfId="42573"/>
    <cellStyle name="Note 3 4 3 16" xfId="8093"/>
    <cellStyle name="Note 3 4 3 16 2" xfId="25653"/>
    <cellStyle name="Note 3 4 3 16 3" xfId="43141"/>
    <cellStyle name="Note 3 4 3 17" xfId="8661"/>
    <cellStyle name="Note 3 4 3 17 2" xfId="26221"/>
    <cellStyle name="Note 3 4 3 17 3" xfId="43709"/>
    <cellStyle name="Note 3 4 3 18" xfId="9229"/>
    <cellStyle name="Note 3 4 3 18 2" xfId="26789"/>
    <cellStyle name="Note 3 4 3 18 3" xfId="44277"/>
    <cellStyle name="Note 3 4 3 19" xfId="9797"/>
    <cellStyle name="Note 3 4 3 19 2" xfId="27357"/>
    <cellStyle name="Note 3 4 3 19 3" xfId="44845"/>
    <cellStyle name="Note 3 4 3 2" xfId="1374"/>
    <cellStyle name="Note 3 4 3 2 2" xfId="18966"/>
    <cellStyle name="Note 3 4 3 2 3" xfId="36454"/>
    <cellStyle name="Note 3 4 3 20" xfId="10376"/>
    <cellStyle name="Note 3 4 3 20 2" xfId="27936"/>
    <cellStyle name="Note 3 4 3 20 3" xfId="45424"/>
    <cellStyle name="Note 3 4 3 21" xfId="10943"/>
    <cellStyle name="Note 3 4 3 21 2" xfId="28503"/>
    <cellStyle name="Note 3 4 3 21 3" xfId="45991"/>
    <cellStyle name="Note 3 4 3 22" xfId="11453"/>
    <cellStyle name="Note 3 4 3 22 2" xfId="29013"/>
    <cellStyle name="Note 3 4 3 22 3" xfId="46501"/>
    <cellStyle name="Note 3 4 3 23" xfId="12034"/>
    <cellStyle name="Note 3 4 3 23 2" xfId="29594"/>
    <cellStyle name="Note 3 4 3 23 3" xfId="47082"/>
    <cellStyle name="Note 3 4 3 24" xfId="12612"/>
    <cellStyle name="Note 3 4 3 24 2" xfId="30172"/>
    <cellStyle name="Note 3 4 3 24 3" xfId="47660"/>
    <cellStyle name="Note 3 4 3 25" xfId="13188"/>
    <cellStyle name="Note 3 4 3 25 2" xfId="30748"/>
    <cellStyle name="Note 3 4 3 25 3" xfId="48236"/>
    <cellStyle name="Note 3 4 3 26" xfId="13764"/>
    <cellStyle name="Note 3 4 3 26 2" xfId="31324"/>
    <cellStyle name="Note 3 4 3 26 3" xfId="48812"/>
    <cellStyle name="Note 3 4 3 27" xfId="14338"/>
    <cellStyle name="Note 3 4 3 27 2" xfId="31898"/>
    <cellStyle name="Note 3 4 3 27 3" xfId="49386"/>
    <cellStyle name="Note 3 4 3 28" xfId="14894"/>
    <cellStyle name="Note 3 4 3 28 2" xfId="32454"/>
    <cellStyle name="Note 3 4 3 28 3" xfId="49942"/>
    <cellStyle name="Note 3 4 3 29" xfId="15451"/>
    <cellStyle name="Note 3 4 3 29 2" xfId="33011"/>
    <cellStyle name="Note 3 4 3 29 3" xfId="50499"/>
    <cellStyle name="Note 3 4 3 3" xfId="1810"/>
    <cellStyle name="Note 3 4 3 3 2" xfId="19402"/>
    <cellStyle name="Note 3 4 3 3 3" xfId="36890"/>
    <cellStyle name="Note 3 4 3 30" xfId="16009"/>
    <cellStyle name="Note 3 4 3 30 2" xfId="33569"/>
    <cellStyle name="Note 3 4 3 30 3" xfId="51057"/>
    <cellStyle name="Note 3 4 3 31" xfId="16557"/>
    <cellStyle name="Note 3 4 3 31 2" xfId="34117"/>
    <cellStyle name="Note 3 4 3 31 3" xfId="51605"/>
    <cellStyle name="Note 3 4 3 32" xfId="17090"/>
    <cellStyle name="Note 3 4 3 32 2" xfId="34650"/>
    <cellStyle name="Note 3 4 3 32 3" xfId="52138"/>
    <cellStyle name="Note 3 4 3 33" xfId="17611"/>
    <cellStyle name="Note 3 4 3 33 2" xfId="35171"/>
    <cellStyle name="Note 3 4 3 33 3" xfId="52659"/>
    <cellStyle name="Note 3 4 3 34" xfId="18215"/>
    <cellStyle name="Note 3 4 3 35" xfId="35703"/>
    <cellStyle name="Note 3 4 3 36" xfId="53429"/>
    <cellStyle name="Note 3 4 3 37" xfId="53180"/>
    <cellStyle name="Note 3 4 3 4" xfId="2245"/>
    <cellStyle name="Note 3 4 3 4 2" xfId="19837"/>
    <cellStyle name="Note 3 4 3 4 3" xfId="37325"/>
    <cellStyle name="Note 3 4 3 5" xfId="2681"/>
    <cellStyle name="Note 3 4 3 5 2" xfId="20273"/>
    <cellStyle name="Note 3 4 3 5 3" xfId="37761"/>
    <cellStyle name="Note 3 4 3 6" xfId="3011"/>
    <cellStyle name="Note 3 4 3 6 2" xfId="20603"/>
    <cellStyle name="Note 3 4 3 6 3" xfId="38091"/>
    <cellStyle name="Note 3 4 3 7" xfId="3531"/>
    <cellStyle name="Note 3 4 3 7 2" xfId="21123"/>
    <cellStyle name="Note 3 4 3 7 3" xfId="38611"/>
    <cellStyle name="Note 3 4 3 8" xfId="3956"/>
    <cellStyle name="Note 3 4 3 8 2" xfId="21548"/>
    <cellStyle name="Note 3 4 3 8 3" xfId="39036"/>
    <cellStyle name="Note 3 4 3 9" xfId="4377"/>
    <cellStyle name="Note 3 4 3 9 2" xfId="21969"/>
    <cellStyle name="Note 3 4 3 9 3" xfId="39457"/>
    <cellStyle name="Note 3 4 30" xfId="12365"/>
    <cellStyle name="Note 3 4 30 2" xfId="29925"/>
    <cellStyle name="Note 3 4 30 3" xfId="47413"/>
    <cellStyle name="Note 3 4 31" xfId="8205"/>
    <cellStyle name="Note 3 4 31 2" xfId="25765"/>
    <cellStyle name="Note 3 4 31 3" xfId="43253"/>
    <cellStyle name="Note 3 4 32" xfId="15547"/>
    <cellStyle name="Note 3 4 32 2" xfId="33107"/>
    <cellStyle name="Note 3 4 32 3" xfId="50595"/>
    <cellStyle name="Note 3 4 33" xfId="14090"/>
    <cellStyle name="Note 3 4 33 2" xfId="31650"/>
    <cellStyle name="Note 3 4 33 3" xfId="49138"/>
    <cellStyle name="Note 3 4 34" xfId="16653"/>
    <cellStyle name="Note 3 4 34 2" xfId="34213"/>
    <cellStyle name="Note 3 4 34 3" xfId="51701"/>
    <cellStyle name="Note 3 4 35" xfId="13879"/>
    <cellStyle name="Note 3 4 35 2" xfId="31439"/>
    <cellStyle name="Note 3 4 35 3" xfId="48927"/>
    <cellStyle name="Note 3 4 36" xfId="17779"/>
    <cellStyle name="Note 3 4 37" xfId="35267"/>
    <cellStyle name="Note 3 4 38" xfId="53160"/>
    <cellStyle name="Note 3 4 39" xfId="52988"/>
    <cellStyle name="Note 3 4 4" xfId="612"/>
    <cellStyle name="Note 3 4 4 10" xfId="10676"/>
    <cellStyle name="Note 3 4 4 10 2" xfId="28236"/>
    <cellStyle name="Note 3 4 4 10 3" xfId="45724"/>
    <cellStyle name="Note 3 4 4 11" xfId="11187"/>
    <cellStyle name="Note 3 4 4 11 2" xfId="28747"/>
    <cellStyle name="Note 3 4 4 11 3" xfId="46235"/>
    <cellStyle name="Note 3 4 4 12" xfId="11767"/>
    <cellStyle name="Note 3 4 4 12 2" xfId="29327"/>
    <cellStyle name="Note 3 4 4 12 3" xfId="46815"/>
    <cellStyle name="Note 3 4 4 13" xfId="12345"/>
    <cellStyle name="Note 3 4 4 13 2" xfId="29905"/>
    <cellStyle name="Note 3 4 4 13 3" xfId="47393"/>
    <cellStyle name="Note 3 4 4 14" xfId="12922"/>
    <cellStyle name="Note 3 4 4 14 2" xfId="30482"/>
    <cellStyle name="Note 3 4 4 14 3" xfId="47970"/>
    <cellStyle name="Note 3 4 4 15" xfId="13497"/>
    <cellStyle name="Note 3 4 4 15 2" xfId="31057"/>
    <cellStyle name="Note 3 4 4 15 3" xfId="48545"/>
    <cellStyle name="Note 3 4 4 16" xfId="14072"/>
    <cellStyle name="Note 3 4 4 16 2" xfId="31632"/>
    <cellStyle name="Note 3 4 4 16 3" xfId="49120"/>
    <cellStyle name="Note 3 4 4 17" xfId="14629"/>
    <cellStyle name="Note 3 4 4 17 2" xfId="32189"/>
    <cellStyle name="Note 3 4 4 17 3" xfId="49677"/>
    <cellStyle name="Note 3 4 4 18" xfId="15185"/>
    <cellStyle name="Note 3 4 4 18 2" xfId="32745"/>
    <cellStyle name="Note 3 4 4 18 3" xfId="50233"/>
    <cellStyle name="Note 3 4 4 19" xfId="15746"/>
    <cellStyle name="Note 3 4 4 19 2" xfId="33306"/>
    <cellStyle name="Note 3 4 4 19 3" xfId="50794"/>
    <cellStyle name="Note 3 4 4 2" xfId="6077"/>
    <cellStyle name="Note 3 4 4 2 2" xfId="23647"/>
    <cellStyle name="Note 3 4 4 2 3" xfId="41135"/>
    <cellStyle name="Note 3 4 4 20" xfId="16292"/>
    <cellStyle name="Note 3 4 4 20 2" xfId="33852"/>
    <cellStyle name="Note 3 4 4 20 3" xfId="51340"/>
    <cellStyle name="Note 3 4 4 21" xfId="16833"/>
    <cellStyle name="Note 3 4 4 21 2" xfId="34393"/>
    <cellStyle name="Note 3 4 4 21 3" xfId="51881"/>
    <cellStyle name="Note 3 4 4 22" xfId="17354"/>
    <cellStyle name="Note 3 4 4 22 2" xfId="34914"/>
    <cellStyle name="Note 3 4 4 22 3" xfId="52402"/>
    <cellStyle name="Note 3 4 4 23" xfId="17958"/>
    <cellStyle name="Note 3 4 4 24" xfId="35446"/>
    <cellStyle name="Note 3 4 4 3" xfId="6678"/>
    <cellStyle name="Note 3 4 4 3 2" xfId="24238"/>
    <cellStyle name="Note 3 4 4 3 3" xfId="41726"/>
    <cellStyle name="Note 3 4 4 4" xfId="7258"/>
    <cellStyle name="Note 3 4 4 4 2" xfId="24818"/>
    <cellStyle name="Note 3 4 4 4 3" xfId="42306"/>
    <cellStyle name="Note 3 4 4 5" xfId="7826"/>
    <cellStyle name="Note 3 4 4 5 2" xfId="25386"/>
    <cellStyle name="Note 3 4 4 5 3" xfId="42874"/>
    <cellStyle name="Note 3 4 4 6" xfId="8394"/>
    <cellStyle name="Note 3 4 4 6 2" xfId="25954"/>
    <cellStyle name="Note 3 4 4 6 3" xfId="43442"/>
    <cellStyle name="Note 3 4 4 7" xfId="8962"/>
    <cellStyle name="Note 3 4 4 7 2" xfId="26522"/>
    <cellStyle name="Note 3 4 4 7 3" xfId="44010"/>
    <cellStyle name="Note 3 4 4 8" xfId="9530"/>
    <cellStyle name="Note 3 4 4 8 2" xfId="27090"/>
    <cellStyle name="Note 3 4 4 8 3" xfId="44578"/>
    <cellStyle name="Note 3 4 4 9" xfId="10109"/>
    <cellStyle name="Note 3 4 4 9 2" xfId="27669"/>
    <cellStyle name="Note 3 4 4 9 3" xfId="45157"/>
    <cellStyle name="Note 3 4 5" xfId="1105"/>
    <cellStyle name="Note 3 4 5 2" xfId="18709"/>
    <cellStyle name="Note 3 4 5 3" xfId="36197"/>
    <cellStyle name="Note 3 4 6" xfId="1541"/>
    <cellStyle name="Note 3 4 6 2" xfId="19133"/>
    <cellStyle name="Note 3 4 6 3" xfId="36621"/>
    <cellStyle name="Note 3 4 7" xfId="1976"/>
    <cellStyle name="Note 3 4 7 2" xfId="19568"/>
    <cellStyle name="Note 3 4 7 3" xfId="37056"/>
    <cellStyle name="Note 3 4 8" xfId="2412"/>
    <cellStyle name="Note 3 4 8 2" xfId="20004"/>
    <cellStyle name="Note 3 4 8 3" xfId="37492"/>
    <cellStyle name="Note 3 4 9" xfId="3068"/>
    <cellStyle name="Note 3 4 9 2" xfId="20660"/>
    <cellStyle name="Note 3 4 9 3" xfId="38148"/>
    <cellStyle name="Note 3 40" xfId="5747"/>
    <cellStyle name="Note 3 40 2" xfId="23339"/>
    <cellStyle name="Note 3 40 3" xfId="40827"/>
    <cellStyle name="Note 3 41" xfId="8915"/>
    <cellStyle name="Note 3 41 2" xfId="26475"/>
    <cellStyle name="Note 3 41 3" xfId="43963"/>
    <cellStyle name="Note 3 42" xfId="5743"/>
    <cellStyle name="Note 3 42 2" xfId="23335"/>
    <cellStyle name="Note 3 42 3" xfId="40823"/>
    <cellStyle name="Note 3 43" xfId="10485"/>
    <cellStyle name="Note 3 43 2" xfId="28045"/>
    <cellStyle name="Note 3 43 3" xfId="45533"/>
    <cellStyle name="Note 3 44" xfId="9342"/>
    <cellStyle name="Note 3 44 2" xfId="26902"/>
    <cellStyle name="Note 3 44 3" xfId="44390"/>
    <cellStyle name="Note 3 45" xfId="11757"/>
    <cellStyle name="Note 3 45 2" xfId="29317"/>
    <cellStyle name="Note 3 45 3" xfId="46805"/>
    <cellStyle name="Note 3 46" xfId="12335"/>
    <cellStyle name="Note 3 46 2" xfId="29895"/>
    <cellStyle name="Note 3 46 3" xfId="47383"/>
    <cellStyle name="Note 3 47" xfId="14588"/>
    <cellStyle name="Note 3 47 2" xfId="32148"/>
    <cellStyle name="Note 3 47 3" xfId="49636"/>
    <cellStyle name="Note 3 48" xfId="15708"/>
    <cellStyle name="Note 3 48 2" xfId="33268"/>
    <cellStyle name="Note 3 48 3" xfId="50756"/>
    <cellStyle name="Note 3 49" xfId="52768"/>
    <cellStyle name="Note 3 5" xfId="129"/>
    <cellStyle name="Note 3 5 10" xfId="3230"/>
    <cellStyle name="Note 3 5 10 2" xfId="20822"/>
    <cellStyle name="Note 3 5 10 3" xfId="38310"/>
    <cellStyle name="Note 3 5 11" xfId="3659"/>
    <cellStyle name="Note 3 5 11 2" xfId="21251"/>
    <cellStyle name="Note 3 5 11 3" xfId="38739"/>
    <cellStyle name="Note 3 5 12" xfId="4082"/>
    <cellStyle name="Note 3 5 12 2" xfId="21674"/>
    <cellStyle name="Note 3 5 12 3" xfId="39162"/>
    <cellStyle name="Note 3 5 13" xfId="4503"/>
    <cellStyle name="Note 3 5 13 2" xfId="22095"/>
    <cellStyle name="Note 3 5 13 3" xfId="39583"/>
    <cellStyle name="Note 3 5 14" xfId="4918"/>
    <cellStyle name="Note 3 5 14 2" xfId="22510"/>
    <cellStyle name="Note 3 5 14 3" xfId="39998"/>
    <cellStyle name="Note 3 5 15" xfId="5318"/>
    <cellStyle name="Note 3 5 15 2" xfId="22910"/>
    <cellStyle name="Note 3 5 15 3" xfId="40398"/>
    <cellStyle name="Note 3 5 16" xfId="5829"/>
    <cellStyle name="Note 3 5 16 2" xfId="23421"/>
    <cellStyle name="Note 3 5 16 3" xfId="40909"/>
    <cellStyle name="Note 3 5 17" xfId="5704"/>
    <cellStyle name="Note 3 5 17 2" xfId="23296"/>
    <cellStyle name="Note 3 5 17 3" xfId="40784"/>
    <cellStyle name="Note 3 5 18" xfId="5886"/>
    <cellStyle name="Note 3 5 18 2" xfId="23478"/>
    <cellStyle name="Note 3 5 18 3" xfId="40966"/>
    <cellStyle name="Note 3 5 19" xfId="6480"/>
    <cellStyle name="Note 3 5 19 2" xfId="24040"/>
    <cellStyle name="Note 3 5 19 3" xfId="41528"/>
    <cellStyle name="Note 3 5 2" xfId="737"/>
    <cellStyle name="Note 3 5 2 10" xfId="4654"/>
    <cellStyle name="Note 3 5 2 10 2" xfId="22246"/>
    <cellStyle name="Note 3 5 2 10 3" xfId="39734"/>
    <cellStyle name="Note 3 5 2 11" xfId="5055"/>
    <cellStyle name="Note 3 5 2 11 2" xfId="22647"/>
    <cellStyle name="Note 3 5 2 11 3" xfId="40135"/>
    <cellStyle name="Note 3 5 2 12" xfId="5455"/>
    <cellStyle name="Note 3 5 2 12 2" xfId="23047"/>
    <cellStyle name="Note 3 5 2 12 3" xfId="40535"/>
    <cellStyle name="Note 3 5 2 13" xfId="6200"/>
    <cellStyle name="Note 3 5 2 13 2" xfId="23760"/>
    <cellStyle name="Note 3 5 2 13 3" xfId="41248"/>
    <cellStyle name="Note 3 5 2 14" xfId="6801"/>
    <cellStyle name="Note 3 5 2 14 2" xfId="24361"/>
    <cellStyle name="Note 3 5 2 14 3" xfId="41849"/>
    <cellStyle name="Note 3 5 2 15" xfId="7381"/>
    <cellStyle name="Note 3 5 2 15 2" xfId="24941"/>
    <cellStyle name="Note 3 5 2 15 3" xfId="42429"/>
    <cellStyle name="Note 3 5 2 16" xfId="7949"/>
    <cellStyle name="Note 3 5 2 16 2" xfId="25509"/>
    <cellStyle name="Note 3 5 2 16 3" xfId="42997"/>
    <cellStyle name="Note 3 5 2 17" xfId="8517"/>
    <cellStyle name="Note 3 5 2 17 2" xfId="26077"/>
    <cellStyle name="Note 3 5 2 17 3" xfId="43565"/>
    <cellStyle name="Note 3 5 2 18" xfId="9085"/>
    <cellStyle name="Note 3 5 2 18 2" xfId="26645"/>
    <cellStyle name="Note 3 5 2 18 3" xfId="44133"/>
    <cellStyle name="Note 3 5 2 19" xfId="9653"/>
    <cellStyle name="Note 3 5 2 19 2" xfId="27213"/>
    <cellStyle name="Note 3 5 2 19 3" xfId="44701"/>
    <cellStyle name="Note 3 5 2 2" xfId="1230"/>
    <cellStyle name="Note 3 5 2 2 2" xfId="18822"/>
    <cellStyle name="Note 3 5 2 2 3" xfId="36310"/>
    <cellStyle name="Note 3 5 2 20" xfId="10232"/>
    <cellStyle name="Note 3 5 2 20 2" xfId="27792"/>
    <cellStyle name="Note 3 5 2 20 3" xfId="45280"/>
    <cellStyle name="Note 3 5 2 21" xfId="10799"/>
    <cellStyle name="Note 3 5 2 21 2" xfId="28359"/>
    <cellStyle name="Note 3 5 2 21 3" xfId="45847"/>
    <cellStyle name="Note 3 5 2 22" xfId="11309"/>
    <cellStyle name="Note 3 5 2 22 2" xfId="28869"/>
    <cellStyle name="Note 3 5 2 22 3" xfId="46357"/>
    <cellStyle name="Note 3 5 2 23" xfId="11890"/>
    <cellStyle name="Note 3 5 2 23 2" xfId="29450"/>
    <cellStyle name="Note 3 5 2 23 3" xfId="46938"/>
    <cellStyle name="Note 3 5 2 24" xfId="12468"/>
    <cellStyle name="Note 3 5 2 24 2" xfId="30028"/>
    <cellStyle name="Note 3 5 2 24 3" xfId="47516"/>
    <cellStyle name="Note 3 5 2 25" xfId="13044"/>
    <cellStyle name="Note 3 5 2 25 2" xfId="30604"/>
    <cellStyle name="Note 3 5 2 25 3" xfId="48092"/>
    <cellStyle name="Note 3 5 2 26" xfId="13620"/>
    <cellStyle name="Note 3 5 2 26 2" xfId="31180"/>
    <cellStyle name="Note 3 5 2 26 3" xfId="48668"/>
    <cellStyle name="Note 3 5 2 27" xfId="14194"/>
    <cellStyle name="Note 3 5 2 27 2" xfId="31754"/>
    <cellStyle name="Note 3 5 2 27 3" xfId="49242"/>
    <cellStyle name="Note 3 5 2 28" xfId="14750"/>
    <cellStyle name="Note 3 5 2 28 2" xfId="32310"/>
    <cellStyle name="Note 3 5 2 28 3" xfId="49798"/>
    <cellStyle name="Note 3 5 2 29" xfId="15307"/>
    <cellStyle name="Note 3 5 2 29 2" xfId="32867"/>
    <cellStyle name="Note 3 5 2 29 3" xfId="50355"/>
    <cellStyle name="Note 3 5 2 3" xfId="1666"/>
    <cellStyle name="Note 3 5 2 3 2" xfId="19258"/>
    <cellStyle name="Note 3 5 2 3 3" xfId="36746"/>
    <cellStyle name="Note 3 5 2 30" xfId="15865"/>
    <cellStyle name="Note 3 5 2 30 2" xfId="33425"/>
    <cellStyle name="Note 3 5 2 30 3" xfId="50913"/>
    <cellStyle name="Note 3 5 2 31" xfId="16413"/>
    <cellStyle name="Note 3 5 2 31 2" xfId="33973"/>
    <cellStyle name="Note 3 5 2 31 3" xfId="51461"/>
    <cellStyle name="Note 3 5 2 32" xfId="16946"/>
    <cellStyle name="Note 3 5 2 32 2" xfId="34506"/>
    <cellStyle name="Note 3 5 2 32 3" xfId="51994"/>
    <cellStyle name="Note 3 5 2 33" xfId="17467"/>
    <cellStyle name="Note 3 5 2 33 2" xfId="35027"/>
    <cellStyle name="Note 3 5 2 33 3" xfId="52515"/>
    <cellStyle name="Note 3 5 2 34" xfId="18071"/>
    <cellStyle name="Note 3 5 2 35" xfId="35559"/>
    <cellStyle name="Note 3 5 2 36" xfId="53285"/>
    <cellStyle name="Note 3 5 2 37" xfId="53614"/>
    <cellStyle name="Note 3 5 2 4" xfId="2101"/>
    <cellStyle name="Note 3 5 2 4 2" xfId="19693"/>
    <cellStyle name="Note 3 5 2 4 3" xfId="37181"/>
    <cellStyle name="Note 3 5 2 5" xfId="2537"/>
    <cellStyle name="Note 3 5 2 5 2" xfId="20129"/>
    <cellStyle name="Note 3 5 2 5 3" xfId="37617"/>
    <cellStyle name="Note 3 5 2 6" xfId="2784"/>
    <cellStyle name="Note 3 5 2 6 2" xfId="20376"/>
    <cellStyle name="Note 3 5 2 6 3" xfId="37864"/>
    <cellStyle name="Note 3 5 2 7" xfId="3387"/>
    <cellStyle name="Note 3 5 2 7 2" xfId="20979"/>
    <cellStyle name="Note 3 5 2 7 3" xfId="38467"/>
    <cellStyle name="Note 3 5 2 8" xfId="3812"/>
    <cellStyle name="Note 3 5 2 8 2" xfId="21404"/>
    <cellStyle name="Note 3 5 2 8 3" xfId="38892"/>
    <cellStyle name="Note 3 5 2 9" xfId="4233"/>
    <cellStyle name="Note 3 5 2 9 2" xfId="21825"/>
    <cellStyle name="Note 3 5 2 9 3" xfId="39313"/>
    <cellStyle name="Note 3 5 20" xfId="7064"/>
    <cellStyle name="Note 3 5 20 2" xfId="24624"/>
    <cellStyle name="Note 3 5 20 3" xfId="42112"/>
    <cellStyle name="Note 3 5 21" xfId="7632"/>
    <cellStyle name="Note 3 5 21 2" xfId="25192"/>
    <cellStyle name="Note 3 5 21 3" xfId="42680"/>
    <cellStyle name="Note 3 5 22" xfId="8200"/>
    <cellStyle name="Note 3 5 22 2" xfId="25760"/>
    <cellStyle name="Note 3 5 22 3" xfId="43248"/>
    <cellStyle name="Note 3 5 23" xfId="5856"/>
    <cellStyle name="Note 3 5 23 2" xfId="23448"/>
    <cellStyle name="Note 3 5 23 3" xfId="40936"/>
    <cellStyle name="Note 3 5 24" xfId="8366"/>
    <cellStyle name="Note 3 5 24 2" xfId="25926"/>
    <cellStyle name="Note 3 5 24 3" xfId="43414"/>
    <cellStyle name="Note 3 5 25" xfId="10098"/>
    <cellStyle name="Note 3 5 25 2" xfId="27658"/>
    <cellStyle name="Note 3 5 25 3" xfId="45146"/>
    <cellStyle name="Note 3 5 26" xfId="10131"/>
    <cellStyle name="Note 3 5 26 2" xfId="27691"/>
    <cellStyle name="Note 3 5 26 3" xfId="45179"/>
    <cellStyle name="Note 3 5 27" xfId="11575"/>
    <cellStyle name="Note 3 5 27 2" xfId="29135"/>
    <cellStyle name="Note 3 5 27 3" xfId="46623"/>
    <cellStyle name="Note 3 5 28" xfId="12154"/>
    <cellStyle name="Note 3 5 28 2" xfId="29714"/>
    <cellStyle name="Note 3 5 28 3" xfId="47202"/>
    <cellStyle name="Note 3 5 29" xfId="12733"/>
    <cellStyle name="Note 3 5 29 2" xfId="30293"/>
    <cellStyle name="Note 3 5 29 3" xfId="47781"/>
    <cellStyle name="Note 3 5 3" xfId="857"/>
    <cellStyle name="Note 3 5 3 10" xfId="4774"/>
    <cellStyle name="Note 3 5 3 10 2" xfId="22366"/>
    <cellStyle name="Note 3 5 3 10 3" xfId="39854"/>
    <cellStyle name="Note 3 5 3 11" xfId="5175"/>
    <cellStyle name="Note 3 5 3 11 2" xfId="22767"/>
    <cellStyle name="Note 3 5 3 11 3" xfId="40255"/>
    <cellStyle name="Note 3 5 3 12" xfId="5575"/>
    <cellStyle name="Note 3 5 3 12 2" xfId="23167"/>
    <cellStyle name="Note 3 5 3 12 3" xfId="40655"/>
    <cellStyle name="Note 3 5 3 13" xfId="6320"/>
    <cellStyle name="Note 3 5 3 13 2" xfId="23880"/>
    <cellStyle name="Note 3 5 3 13 3" xfId="41368"/>
    <cellStyle name="Note 3 5 3 14" xfId="6921"/>
    <cellStyle name="Note 3 5 3 14 2" xfId="24481"/>
    <cellStyle name="Note 3 5 3 14 3" xfId="41969"/>
    <cellStyle name="Note 3 5 3 15" xfId="7501"/>
    <cellStyle name="Note 3 5 3 15 2" xfId="25061"/>
    <cellStyle name="Note 3 5 3 15 3" xfId="42549"/>
    <cellStyle name="Note 3 5 3 16" xfId="8069"/>
    <cellStyle name="Note 3 5 3 16 2" xfId="25629"/>
    <cellStyle name="Note 3 5 3 16 3" xfId="43117"/>
    <cellStyle name="Note 3 5 3 17" xfId="8637"/>
    <cellStyle name="Note 3 5 3 17 2" xfId="26197"/>
    <cellStyle name="Note 3 5 3 17 3" xfId="43685"/>
    <cellStyle name="Note 3 5 3 18" xfId="9205"/>
    <cellStyle name="Note 3 5 3 18 2" xfId="26765"/>
    <cellStyle name="Note 3 5 3 18 3" xfId="44253"/>
    <cellStyle name="Note 3 5 3 19" xfId="9773"/>
    <cellStyle name="Note 3 5 3 19 2" xfId="27333"/>
    <cellStyle name="Note 3 5 3 19 3" xfId="44821"/>
    <cellStyle name="Note 3 5 3 2" xfId="1350"/>
    <cellStyle name="Note 3 5 3 2 2" xfId="18942"/>
    <cellStyle name="Note 3 5 3 2 3" xfId="36430"/>
    <cellStyle name="Note 3 5 3 20" xfId="10352"/>
    <cellStyle name="Note 3 5 3 20 2" xfId="27912"/>
    <cellStyle name="Note 3 5 3 20 3" xfId="45400"/>
    <cellStyle name="Note 3 5 3 21" xfId="10919"/>
    <cellStyle name="Note 3 5 3 21 2" xfId="28479"/>
    <cellStyle name="Note 3 5 3 21 3" xfId="45967"/>
    <cellStyle name="Note 3 5 3 22" xfId="11429"/>
    <cellStyle name="Note 3 5 3 22 2" xfId="28989"/>
    <cellStyle name="Note 3 5 3 22 3" xfId="46477"/>
    <cellStyle name="Note 3 5 3 23" xfId="12010"/>
    <cellStyle name="Note 3 5 3 23 2" xfId="29570"/>
    <cellStyle name="Note 3 5 3 23 3" xfId="47058"/>
    <cellStyle name="Note 3 5 3 24" xfId="12588"/>
    <cellStyle name="Note 3 5 3 24 2" xfId="30148"/>
    <cellStyle name="Note 3 5 3 24 3" xfId="47636"/>
    <cellStyle name="Note 3 5 3 25" xfId="13164"/>
    <cellStyle name="Note 3 5 3 25 2" xfId="30724"/>
    <cellStyle name="Note 3 5 3 25 3" xfId="48212"/>
    <cellStyle name="Note 3 5 3 26" xfId="13740"/>
    <cellStyle name="Note 3 5 3 26 2" xfId="31300"/>
    <cellStyle name="Note 3 5 3 26 3" xfId="48788"/>
    <cellStyle name="Note 3 5 3 27" xfId="14314"/>
    <cellStyle name="Note 3 5 3 27 2" xfId="31874"/>
    <cellStyle name="Note 3 5 3 27 3" xfId="49362"/>
    <cellStyle name="Note 3 5 3 28" xfId="14870"/>
    <cellStyle name="Note 3 5 3 28 2" xfId="32430"/>
    <cellStyle name="Note 3 5 3 28 3" xfId="49918"/>
    <cellStyle name="Note 3 5 3 29" xfId="15427"/>
    <cellStyle name="Note 3 5 3 29 2" xfId="32987"/>
    <cellStyle name="Note 3 5 3 29 3" xfId="50475"/>
    <cellStyle name="Note 3 5 3 3" xfId="1786"/>
    <cellStyle name="Note 3 5 3 3 2" xfId="19378"/>
    <cellStyle name="Note 3 5 3 3 3" xfId="36866"/>
    <cellStyle name="Note 3 5 3 30" xfId="15985"/>
    <cellStyle name="Note 3 5 3 30 2" xfId="33545"/>
    <cellStyle name="Note 3 5 3 30 3" xfId="51033"/>
    <cellStyle name="Note 3 5 3 31" xfId="16533"/>
    <cellStyle name="Note 3 5 3 31 2" xfId="34093"/>
    <cellStyle name="Note 3 5 3 31 3" xfId="51581"/>
    <cellStyle name="Note 3 5 3 32" xfId="17066"/>
    <cellStyle name="Note 3 5 3 32 2" xfId="34626"/>
    <cellStyle name="Note 3 5 3 32 3" xfId="52114"/>
    <cellStyle name="Note 3 5 3 33" xfId="17587"/>
    <cellStyle name="Note 3 5 3 33 2" xfId="35147"/>
    <cellStyle name="Note 3 5 3 33 3" xfId="52635"/>
    <cellStyle name="Note 3 5 3 34" xfId="18191"/>
    <cellStyle name="Note 3 5 3 35" xfId="35679"/>
    <cellStyle name="Note 3 5 3 36" xfId="53405"/>
    <cellStyle name="Note 3 5 3 37" xfId="53132"/>
    <cellStyle name="Note 3 5 3 4" xfId="2221"/>
    <cellStyle name="Note 3 5 3 4 2" xfId="19813"/>
    <cellStyle name="Note 3 5 3 4 3" xfId="37301"/>
    <cellStyle name="Note 3 5 3 5" xfId="2657"/>
    <cellStyle name="Note 3 5 3 5 2" xfId="20249"/>
    <cellStyle name="Note 3 5 3 5 3" xfId="37737"/>
    <cellStyle name="Note 3 5 3 6" xfId="3096"/>
    <cellStyle name="Note 3 5 3 6 2" xfId="20688"/>
    <cellStyle name="Note 3 5 3 6 3" xfId="38176"/>
    <cellStyle name="Note 3 5 3 7" xfId="3507"/>
    <cellStyle name="Note 3 5 3 7 2" xfId="21099"/>
    <cellStyle name="Note 3 5 3 7 3" xfId="38587"/>
    <cellStyle name="Note 3 5 3 8" xfId="3932"/>
    <cellStyle name="Note 3 5 3 8 2" xfId="21524"/>
    <cellStyle name="Note 3 5 3 8 3" xfId="39012"/>
    <cellStyle name="Note 3 5 3 9" xfId="4353"/>
    <cellStyle name="Note 3 5 3 9 2" xfId="21945"/>
    <cellStyle name="Note 3 5 3 9 3" xfId="39433"/>
    <cellStyle name="Note 3 5 30" xfId="13303"/>
    <cellStyle name="Note 3 5 30 2" xfId="30863"/>
    <cellStyle name="Note 3 5 30 3" xfId="48351"/>
    <cellStyle name="Note 3 5 31" xfId="13883"/>
    <cellStyle name="Note 3 5 31 2" xfId="31443"/>
    <cellStyle name="Note 3 5 31 3" xfId="48931"/>
    <cellStyle name="Note 3 5 32" xfId="11569"/>
    <cellStyle name="Note 3 5 32 2" xfId="29129"/>
    <cellStyle name="Note 3 5 32 3" xfId="46617"/>
    <cellStyle name="Note 3 5 33" xfId="14997"/>
    <cellStyle name="Note 3 5 33 2" xfId="32557"/>
    <cellStyle name="Note 3 5 33 3" xfId="50045"/>
    <cellStyle name="Note 3 5 34" xfId="15006"/>
    <cellStyle name="Note 3 5 34 2" xfId="32566"/>
    <cellStyle name="Note 3 5 34 3" xfId="50054"/>
    <cellStyle name="Note 3 5 35" xfId="16112"/>
    <cellStyle name="Note 3 5 35 2" xfId="33672"/>
    <cellStyle name="Note 3 5 35 3" xfId="51160"/>
    <cellStyle name="Note 3 5 36" xfId="17755"/>
    <cellStyle name="Note 3 5 37" xfId="17718"/>
    <cellStyle name="Note 3 5 38" xfId="53126"/>
    <cellStyle name="Note 3 5 39" xfId="53785"/>
    <cellStyle name="Note 3 5 4" xfId="578"/>
    <cellStyle name="Note 3 5 4 10" xfId="10643"/>
    <cellStyle name="Note 3 5 4 10 2" xfId="28203"/>
    <cellStyle name="Note 3 5 4 10 3" xfId="45691"/>
    <cellStyle name="Note 3 5 4 11" xfId="11154"/>
    <cellStyle name="Note 3 5 4 11 2" xfId="28714"/>
    <cellStyle name="Note 3 5 4 11 3" xfId="46202"/>
    <cellStyle name="Note 3 5 4 12" xfId="11733"/>
    <cellStyle name="Note 3 5 4 12 2" xfId="29293"/>
    <cellStyle name="Note 3 5 4 12 3" xfId="46781"/>
    <cellStyle name="Note 3 5 4 13" xfId="12311"/>
    <cellStyle name="Note 3 5 4 13 2" xfId="29871"/>
    <cellStyle name="Note 3 5 4 13 3" xfId="47359"/>
    <cellStyle name="Note 3 5 4 14" xfId="12889"/>
    <cellStyle name="Note 3 5 4 14 2" xfId="30449"/>
    <cellStyle name="Note 3 5 4 14 3" xfId="47937"/>
    <cellStyle name="Note 3 5 4 15" xfId="13465"/>
    <cellStyle name="Note 3 5 4 15 2" xfId="31025"/>
    <cellStyle name="Note 3 5 4 15 3" xfId="48513"/>
    <cellStyle name="Note 3 5 4 16" xfId="14039"/>
    <cellStyle name="Note 3 5 4 16 2" xfId="31599"/>
    <cellStyle name="Note 3 5 4 16 3" xfId="49087"/>
    <cellStyle name="Note 3 5 4 17" xfId="14599"/>
    <cellStyle name="Note 3 5 4 17 2" xfId="32159"/>
    <cellStyle name="Note 3 5 4 17 3" xfId="49647"/>
    <cellStyle name="Note 3 5 4 18" xfId="15153"/>
    <cellStyle name="Note 3 5 4 18 2" xfId="32713"/>
    <cellStyle name="Note 3 5 4 18 3" xfId="50201"/>
    <cellStyle name="Note 3 5 4 19" xfId="15718"/>
    <cellStyle name="Note 3 5 4 19 2" xfId="33278"/>
    <cellStyle name="Note 3 5 4 19 3" xfId="50766"/>
    <cellStyle name="Note 3 5 4 2" xfId="6043"/>
    <cellStyle name="Note 3 5 4 2 2" xfId="23623"/>
    <cellStyle name="Note 3 5 4 2 3" xfId="41111"/>
    <cellStyle name="Note 3 5 4 20" xfId="16264"/>
    <cellStyle name="Note 3 5 4 20 2" xfId="33824"/>
    <cellStyle name="Note 3 5 4 20 3" xfId="51312"/>
    <cellStyle name="Note 3 5 4 21" xfId="16809"/>
    <cellStyle name="Note 3 5 4 21 2" xfId="34369"/>
    <cellStyle name="Note 3 5 4 21 3" xfId="51857"/>
    <cellStyle name="Note 3 5 4 22" xfId="17330"/>
    <cellStyle name="Note 3 5 4 22 2" xfId="34890"/>
    <cellStyle name="Note 3 5 4 22 3" xfId="52378"/>
    <cellStyle name="Note 3 5 4 23" xfId="17934"/>
    <cellStyle name="Note 3 5 4 24" xfId="35422"/>
    <cellStyle name="Note 3 5 4 3" xfId="6644"/>
    <cellStyle name="Note 3 5 4 3 2" xfId="24204"/>
    <cellStyle name="Note 3 5 4 3 3" xfId="41692"/>
    <cellStyle name="Note 3 5 4 4" xfId="7224"/>
    <cellStyle name="Note 3 5 4 4 2" xfId="24784"/>
    <cellStyle name="Note 3 5 4 4 3" xfId="42272"/>
    <cellStyle name="Note 3 5 4 5" xfId="7792"/>
    <cellStyle name="Note 3 5 4 5 2" xfId="25352"/>
    <cellStyle name="Note 3 5 4 5 3" xfId="42840"/>
    <cellStyle name="Note 3 5 4 6" xfId="8360"/>
    <cellStyle name="Note 3 5 4 6 2" xfId="25920"/>
    <cellStyle name="Note 3 5 4 6 3" xfId="43408"/>
    <cellStyle name="Note 3 5 4 7" xfId="8928"/>
    <cellStyle name="Note 3 5 4 7 2" xfId="26488"/>
    <cellStyle name="Note 3 5 4 7 3" xfId="43976"/>
    <cellStyle name="Note 3 5 4 8" xfId="9496"/>
    <cellStyle name="Note 3 5 4 8 2" xfId="27056"/>
    <cellStyle name="Note 3 5 4 8 3" xfId="44544"/>
    <cellStyle name="Note 3 5 4 9" xfId="10076"/>
    <cellStyle name="Note 3 5 4 9 2" xfId="27636"/>
    <cellStyle name="Note 3 5 4 9 3" xfId="45124"/>
    <cellStyle name="Note 3 5 5" xfId="1071"/>
    <cellStyle name="Note 3 5 5 2" xfId="18687"/>
    <cellStyle name="Note 3 5 5 3" xfId="36175"/>
    <cellStyle name="Note 3 5 6" xfId="1507"/>
    <cellStyle name="Note 3 5 6 2" xfId="19099"/>
    <cellStyle name="Note 3 5 6 3" xfId="36587"/>
    <cellStyle name="Note 3 5 7" xfId="1943"/>
    <cellStyle name="Note 3 5 7 2" xfId="19535"/>
    <cellStyle name="Note 3 5 7 3" xfId="37023"/>
    <cellStyle name="Note 3 5 8" xfId="2378"/>
    <cellStyle name="Note 3 5 8 2" xfId="19970"/>
    <cellStyle name="Note 3 5 8 3" xfId="37458"/>
    <cellStyle name="Note 3 5 9" xfId="3151"/>
    <cellStyle name="Note 3 5 9 2" xfId="20743"/>
    <cellStyle name="Note 3 5 9 3" xfId="38231"/>
    <cellStyle name="Note 3 50" xfId="52830"/>
    <cellStyle name="Note 3 51" xfId="52853"/>
    <cellStyle name="Note 3 52" xfId="52783"/>
    <cellStyle name="Note 3 53" xfId="52774"/>
    <cellStyle name="Note 3 54" xfId="52879"/>
    <cellStyle name="Note 3 55" xfId="52882"/>
    <cellStyle name="Note 3 56" xfId="52757"/>
    <cellStyle name="Note 3 57" xfId="53048"/>
    <cellStyle name="Note 3 58" xfId="53689"/>
    <cellStyle name="Note 3 59" xfId="117"/>
    <cellStyle name="Note 3 6" xfId="191"/>
    <cellStyle name="Note 3 6 10" xfId="3307"/>
    <cellStyle name="Note 3 6 10 2" xfId="20899"/>
    <cellStyle name="Note 3 6 10 3" xfId="38387"/>
    <cellStyle name="Note 3 6 11" xfId="3732"/>
    <cellStyle name="Note 3 6 11 2" xfId="21324"/>
    <cellStyle name="Note 3 6 11 3" xfId="38812"/>
    <cellStyle name="Note 3 6 12" xfId="4153"/>
    <cellStyle name="Note 3 6 12 2" xfId="21745"/>
    <cellStyle name="Note 3 6 12 3" xfId="39233"/>
    <cellStyle name="Note 3 6 13" xfId="4574"/>
    <cellStyle name="Note 3 6 13 2" xfId="22166"/>
    <cellStyle name="Note 3 6 13 3" xfId="39654"/>
    <cellStyle name="Note 3 6 14" xfId="4975"/>
    <cellStyle name="Note 3 6 14 2" xfId="22567"/>
    <cellStyle name="Note 3 6 14 3" xfId="40055"/>
    <cellStyle name="Note 3 6 15" xfId="5375"/>
    <cellStyle name="Note 3 6 15 2" xfId="22967"/>
    <cellStyle name="Note 3 6 15 3" xfId="40455"/>
    <cellStyle name="Note 3 6 16" xfId="5910"/>
    <cellStyle name="Note 3 6 16 2" xfId="23502"/>
    <cellStyle name="Note 3 6 16 3" xfId="40990"/>
    <cellStyle name="Note 3 6 17" xfId="6511"/>
    <cellStyle name="Note 3 6 17 2" xfId="24071"/>
    <cellStyle name="Note 3 6 17 3" xfId="41559"/>
    <cellStyle name="Note 3 6 18" xfId="7091"/>
    <cellStyle name="Note 3 6 18 2" xfId="24651"/>
    <cellStyle name="Note 3 6 18 3" xfId="42139"/>
    <cellStyle name="Note 3 6 19" xfId="7659"/>
    <cellStyle name="Note 3 6 19 2" xfId="25219"/>
    <cellStyle name="Note 3 6 19 3" xfId="42707"/>
    <cellStyle name="Note 3 6 2" xfId="794"/>
    <cellStyle name="Note 3 6 2 10" xfId="4711"/>
    <cellStyle name="Note 3 6 2 10 2" xfId="22303"/>
    <cellStyle name="Note 3 6 2 10 3" xfId="39791"/>
    <cellStyle name="Note 3 6 2 11" xfId="5112"/>
    <cellStyle name="Note 3 6 2 11 2" xfId="22704"/>
    <cellStyle name="Note 3 6 2 11 3" xfId="40192"/>
    <cellStyle name="Note 3 6 2 12" xfId="5512"/>
    <cellStyle name="Note 3 6 2 12 2" xfId="23104"/>
    <cellStyle name="Note 3 6 2 12 3" xfId="40592"/>
    <cellStyle name="Note 3 6 2 13" xfId="6257"/>
    <cellStyle name="Note 3 6 2 13 2" xfId="23817"/>
    <cellStyle name="Note 3 6 2 13 3" xfId="41305"/>
    <cellStyle name="Note 3 6 2 14" xfId="6858"/>
    <cellStyle name="Note 3 6 2 14 2" xfId="24418"/>
    <cellStyle name="Note 3 6 2 14 3" xfId="41906"/>
    <cellStyle name="Note 3 6 2 15" xfId="7438"/>
    <cellStyle name="Note 3 6 2 15 2" xfId="24998"/>
    <cellStyle name="Note 3 6 2 15 3" xfId="42486"/>
    <cellStyle name="Note 3 6 2 16" xfId="8006"/>
    <cellStyle name="Note 3 6 2 16 2" xfId="25566"/>
    <cellStyle name="Note 3 6 2 16 3" xfId="43054"/>
    <cellStyle name="Note 3 6 2 17" xfId="8574"/>
    <cellStyle name="Note 3 6 2 17 2" xfId="26134"/>
    <cellStyle name="Note 3 6 2 17 3" xfId="43622"/>
    <cellStyle name="Note 3 6 2 18" xfId="9142"/>
    <cellStyle name="Note 3 6 2 18 2" xfId="26702"/>
    <cellStyle name="Note 3 6 2 18 3" xfId="44190"/>
    <cellStyle name="Note 3 6 2 19" xfId="9710"/>
    <cellStyle name="Note 3 6 2 19 2" xfId="27270"/>
    <cellStyle name="Note 3 6 2 19 3" xfId="44758"/>
    <cellStyle name="Note 3 6 2 2" xfId="1287"/>
    <cellStyle name="Note 3 6 2 2 2" xfId="18879"/>
    <cellStyle name="Note 3 6 2 2 3" xfId="36367"/>
    <cellStyle name="Note 3 6 2 20" xfId="10289"/>
    <cellStyle name="Note 3 6 2 20 2" xfId="27849"/>
    <cellStyle name="Note 3 6 2 20 3" xfId="45337"/>
    <cellStyle name="Note 3 6 2 21" xfId="10856"/>
    <cellStyle name="Note 3 6 2 21 2" xfId="28416"/>
    <cellStyle name="Note 3 6 2 21 3" xfId="45904"/>
    <cellStyle name="Note 3 6 2 22" xfId="11366"/>
    <cellStyle name="Note 3 6 2 22 2" xfId="28926"/>
    <cellStyle name="Note 3 6 2 22 3" xfId="46414"/>
    <cellStyle name="Note 3 6 2 23" xfId="11947"/>
    <cellStyle name="Note 3 6 2 23 2" xfId="29507"/>
    <cellStyle name="Note 3 6 2 23 3" xfId="46995"/>
    <cellStyle name="Note 3 6 2 24" xfId="12525"/>
    <cellStyle name="Note 3 6 2 24 2" xfId="30085"/>
    <cellStyle name="Note 3 6 2 24 3" xfId="47573"/>
    <cellStyle name="Note 3 6 2 25" xfId="13101"/>
    <cellStyle name="Note 3 6 2 25 2" xfId="30661"/>
    <cellStyle name="Note 3 6 2 25 3" xfId="48149"/>
    <cellStyle name="Note 3 6 2 26" xfId="13677"/>
    <cellStyle name="Note 3 6 2 26 2" xfId="31237"/>
    <cellStyle name="Note 3 6 2 26 3" xfId="48725"/>
    <cellStyle name="Note 3 6 2 27" xfId="14251"/>
    <cellStyle name="Note 3 6 2 27 2" xfId="31811"/>
    <cellStyle name="Note 3 6 2 27 3" xfId="49299"/>
    <cellStyle name="Note 3 6 2 28" xfId="14807"/>
    <cellStyle name="Note 3 6 2 28 2" xfId="32367"/>
    <cellStyle name="Note 3 6 2 28 3" xfId="49855"/>
    <cellStyle name="Note 3 6 2 29" xfId="15364"/>
    <cellStyle name="Note 3 6 2 29 2" xfId="32924"/>
    <cellStyle name="Note 3 6 2 29 3" xfId="50412"/>
    <cellStyle name="Note 3 6 2 3" xfId="1723"/>
    <cellStyle name="Note 3 6 2 3 2" xfId="19315"/>
    <cellStyle name="Note 3 6 2 3 3" xfId="36803"/>
    <cellStyle name="Note 3 6 2 30" xfId="15922"/>
    <cellStyle name="Note 3 6 2 30 2" xfId="33482"/>
    <cellStyle name="Note 3 6 2 30 3" xfId="50970"/>
    <cellStyle name="Note 3 6 2 31" xfId="16470"/>
    <cellStyle name="Note 3 6 2 31 2" xfId="34030"/>
    <cellStyle name="Note 3 6 2 31 3" xfId="51518"/>
    <cellStyle name="Note 3 6 2 32" xfId="17003"/>
    <cellStyle name="Note 3 6 2 32 2" xfId="34563"/>
    <cellStyle name="Note 3 6 2 32 3" xfId="52051"/>
    <cellStyle name="Note 3 6 2 33" xfId="17524"/>
    <cellStyle name="Note 3 6 2 33 2" xfId="35084"/>
    <cellStyle name="Note 3 6 2 33 3" xfId="52572"/>
    <cellStyle name="Note 3 6 2 34" xfId="18128"/>
    <cellStyle name="Note 3 6 2 35" xfId="35616"/>
    <cellStyle name="Note 3 6 2 36" xfId="53342"/>
    <cellStyle name="Note 3 6 2 37" xfId="53711"/>
    <cellStyle name="Note 3 6 2 4" xfId="2158"/>
    <cellStyle name="Note 3 6 2 4 2" xfId="19750"/>
    <cellStyle name="Note 3 6 2 4 3" xfId="37238"/>
    <cellStyle name="Note 3 6 2 5" xfId="2594"/>
    <cellStyle name="Note 3 6 2 5 2" xfId="20186"/>
    <cellStyle name="Note 3 6 2 5 3" xfId="37674"/>
    <cellStyle name="Note 3 6 2 6" xfId="3128"/>
    <cellStyle name="Note 3 6 2 6 2" xfId="20720"/>
    <cellStyle name="Note 3 6 2 6 3" xfId="38208"/>
    <cellStyle name="Note 3 6 2 7" xfId="3444"/>
    <cellStyle name="Note 3 6 2 7 2" xfId="21036"/>
    <cellStyle name="Note 3 6 2 7 3" xfId="38524"/>
    <cellStyle name="Note 3 6 2 8" xfId="3869"/>
    <cellStyle name="Note 3 6 2 8 2" xfId="21461"/>
    <cellStyle name="Note 3 6 2 8 3" xfId="38949"/>
    <cellStyle name="Note 3 6 2 9" xfId="4290"/>
    <cellStyle name="Note 3 6 2 9 2" xfId="21882"/>
    <cellStyle name="Note 3 6 2 9 3" xfId="39370"/>
    <cellStyle name="Note 3 6 20" xfId="8227"/>
    <cellStyle name="Note 3 6 20 2" xfId="25787"/>
    <cellStyle name="Note 3 6 20 3" xfId="43275"/>
    <cellStyle name="Note 3 6 21" xfId="8795"/>
    <cellStyle name="Note 3 6 21 2" xfId="26355"/>
    <cellStyle name="Note 3 6 21 3" xfId="43843"/>
    <cellStyle name="Note 3 6 22" xfId="9363"/>
    <cellStyle name="Note 3 6 22 2" xfId="26923"/>
    <cellStyle name="Note 3 6 22 3" xfId="44411"/>
    <cellStyle name="Note 3 6 23" xfId="9943"/>
    <cellStyle name="Note 3 6 23 2" xfId="27503"/>
    <cellStyle name="Note 3 6 23 3" xfId="44991"/>
    <cellStyle name="Note 3 6 24" xfId="10510"/>
    <cellStyle name="Note 3 6 24 2" xfId="28070"/>
    <cellStyle name="Note 3 6 24 3" xfId="45558"/>
    <cellStyle name="Note 3 6 25" xfId="10069"/>
    <cellStyle name="Note 3 6 25 2" xfId="27629"/>
    <cellStyle name="Note 3 6 25 3" xfId="45117"/>
    <cellStyle name="Note 3 6 26" xfId="11600"/>
    <cellStyle name="Note 3 6 26 2" xfId="29160"/>
    <cellStyle name="Note 3 6 26 3" xfId="46648"/>
    <cellStyle name="Note 3 6 27" xfId="12178"/>
    <cellStyle name="Note 3 6 27 2" xfId="29738"/>
    <cellStyle name="Note 3 6 27 3" xfId="47226"/>
    <cellStyle name="Note 3 6 28" xfId="12757"/>
    <cellStyle name="Note 3 6 28 2" xfId="30317"/>
    <cellStyle name="Note 3 6 28 3" xfId="47805"/>
    <cellStyle name="Note 3 6 29" xfId="13333"/>
    <cellStyle name="Note 3 6 29 2" xfId="30893"/>
    <cellStyle name="Note 3 6 29 3" xfId="48381"/>
    <cellStyle name="Note 3 6 3" xfId="914"/>
    <cellStyle name="Note 3 6 3 10" xfId="4831"/>
    <cellStyle name="Note 3 6 3 10 2" xfId="22423"/>
    <cellStyle name="Note 3 6 3 10 3" xfId="39911"/>
    <cellStyle name="Note 3 6 3 11" xfId="5232"/>
    <cellStyle name="Note 3 6 3 11 2" xfId="22824"/>
    <cellStyle name="Note 3 6 3 11 3" xfId="40312"/>
    <cellStyle name="Note 3 6 3 12" xfId="5632"/>
    <cellStyle name="Note 3 6 3 12 2" xfId="23224"/>
    <cellStyle name="Note 3 6 3 12 3" xfId="40712"/>
    <cellStyle name="Note 3 6 3 13" xfId="6377"/>
    <cellStyle name="Note 3 6 3 13 2" xfId="23937"/>
    <cellStyle name="Note 3 6 3 13 3" xfId="41425"/>
    <cellStyle name="Note 3 6 3 14" xfId="6978"/>
    <cellStyle name="Note 3 6 3 14 2" xfId="24538"/>
    <cellStyle name="Note 3 6 3 14 3" xfId="42026"/>
    <cellStyle name="Note 3 6 3 15" xfId="7558"/>
    <cellStyle name="Note 3 6 3 15 2" xfId="25118"/>
    <cellStyle name="Note 3 6 3 15 3" xfId="42606"/>
    <cellStyle name="Note 3 6 3 16" xfId="8126"/>
    <cellStyle name="Note 3 6 3 16 2" xfId="25686"/>
    <cellStyle name="Note 3 6 3 16 3" xfId="43174"/>
    <cellStyle name="Note 3 6 3 17" xfId="8694"/>
    <cellStyle name="Note 3 6 3 17 2" xfId="26254"/>
    <cellStyle name="Note 3 6 3 17 3" xfId="43742"/>
    <cellStyle name="Note 3 6 3 18" xfId="9262"/>
    <cellStyle name="Note 3 6 3 18 2" xfId="26822"/>
    <cellStyle name="Note 3 6 3 18 3" xfId="44310"/>
    <cellStyle name="Note 3 6 3 19" xfId="9830"/>
    <cellStyle name="Note 3 6 3 19 2" xfId="27390"/>
    <cellStyle name="Note 3 6 3 19 3" xfId="44878"/>
    <cellStyle name="Note 3 6 3 2" xfId="1407"/>
    <cellStyle name="Note 3 6 3 2 2" xfId="18999"/>
    <cellStyle name="Note 3 6 3 2 3" xfId="36487"/>
    <cellStyle name="Note 3 6 3 20" xfId="10409"/>
    <cellStyle name="Note 3 6 3 20 2" xfId="27969"/>
    <cellStyle name="Note 3 6 3 20 3" xfId="45457"/>
    <cellStyle name="Note 3 6 3 21" xfId="10976"/>
    <cellStyle name="Note 3 6 3 21 2" xfId="28536"/>
    <cellStyle name="Note 3 6 3 21 3" xfId="46024"/>
    <cellStyle name="Note 3 6 3 22" xfId="11486"/>
    <cellStyle name="Note 3 6 3 22 2" xfId="29046"/>
    <cellStyle name="Note 3 6 3 22 3" xfId="46534"/>
    <cellStyle name="Note 3 6 3 23" xfId="12067"/>
    <cellStyle name="Note 3 6 3 23 2" xfId="29627"/>
    <cellStyle name="Note 3 6 3 23 3" xfId="47115"/>
    <cellStyle name="Note 3 6 3 24" xfId="12645"/>
    <cellStyle name="Note 3 6 3 24 2" xfId="30205"/>
    <cellStyle name="Note 3 6 3 24 3" xfId="47693"/>
    <cellStyle name="Note 3 6 3 25" xfId="13221"/>
    <cellStyle name="Note 3 6 3 25 2" xfId="30781"/>
    <cellStyle name="Note 3 6 3 25 3" xfId="48269"/>
    <cellStyle name="Note 3 6 3 26" xfId="13797"/>
    <cellStyle name="Note 3 6 3 26 2" xfId="31357"/>
    <cellStyle name="Note 3 6 3 26 3" xfId="48845"/>
    <cellStyle name="Note 3 6 3 27" xfId="14371"/>
    <cellStyle name="Note 3 6 3 27 2" xfId="31931"/>
    <cellStyle name="Note 3 6 3 27 3" xfId="49419"/>
    <cellStyle name="Note 3 6 3 28" xfId="14927"/>
    <cellStyle name="Note 3 6 3 28 2" xfId="32487"/>
    <cellStyle name="Note 3 6 3 28 3" xfId="49975"/>
    <cellStyle name="Note 3 6 3 29" xfId="15484"/>
    <cellStyle name="Note 3 6 3 29 2" xfId="33044"/>
    <cellStyle name="Note 3 6 3 29 3" xfId="50532"/>
    <cellStyle name="Note 3 6 3 3" xfId="1843"/>
    <cellStyle name="Note 3 6 3 3 2" xfId="19435"/>
    <cellStyle name="Note 3 6 3 3 3" xfId="36923"/>
    <cellStyle name="Note 3 6 3 30" xfId="16042"/>
    <cellStyle name="Note 3 6 3 30 2" xfId="33602"/>
    <cellStyle name="Note 3 6 3 30 3" xfId="51090"/>
    <cellStyle name="Note 3 6 3 31" xfId="16590"/>
    <cellStyle name="Note 3 6 3 31 2" xfId="34150"/>
    <cellStyle name="Note 3 6 3 31 3" xfId="51638"/>
    <cellStyle name="Note 3 6 3 32" xfId="17123"/>
    <cellStyle name="Note 3 6 3 32 2" xfId="34683"/>
    <cellStyle name="Note 3 6 3 32 3" xfId="52171"/>
    <cellStyle name="Note 3 6 3 33" xfId="17644"/>
    <cellStyle name="Note 3 6 3 33 2" xfId="35204"/>
    <cellStyle name="Note 3 6 3 33 3" xfId="52692"/>
    <cellStyle name="Note 3 6 3 34" xfId="18248"/>
    <cellStyle name="Note 3 6 3 35" xfId="35736"/>
    <cellStyle name="Note 3 6 3 36" xfId="53462"/>
    <cellStyle name="Note 3 6 3 37" xfId="53852"/>
    <cellStyle name="Note 3 6 3 4" xfId="2278"/>
    <cellStyle name="Note 3 6 3 4 2" xfId="19870"/>
    <cellStyle name="Note 3 6 3 4 3" xfId="37358"/>
    <cellStyle name="Note 3 6 3 5" xfId="2714"/>
    <cellStyle name="Note 3 6 3 5 2" xfId="20306"/>
    <cellStyle name="Note 3 6 3 5 3" xfId="37794"/>
    <cellStyle name="Note 3 6 3 6" xfId="2402"/>
    <cellStyle name="Note 3 6 3 6 2" xfId="19994"/>
    <cellStyle name="Note 3 6 3 6 3" xfId="37482"/>
    <cellStyle name="Note 3 6 3 7" xfId="3564"/>
    <cellStyle name="Note 3 6 3 7 2" xfId="21156"/>
    <cellStyle name="Note 3 6 3 7 3" xfId="38644"/>
    <cellStyle name="Note 3 6 3 8" xfId="3989"/>
    <cellStyle name="Note 3 6 3 8 2" xfId="21581"/>
    <cellStyle name="Note 3 6 3 8 3" xfId="39069"/>
    <cellStyle name="Note 3 6 3 9" xfId="4410"/>
    <cellStyle name="Note 3 6 3 9 2" xfId="22002"/>
    <cellStyle name="Note 3 6 3 9 3" xfId="39490"/>
    <cellStyle name="Note 3 6 30" xfId="13910"/>
    <cellStyle name="Note 3 6 30 2" xfId="31470"/>
    <cellStyle name="Note 3 6 30 3" xfId="48958"/>
    <cellStyle name="Note 3 6 31" xfId="14470"/>
    <cellStyle name="Note 3 6 31 2" xfId="32030"/>
    <cellStyle name="Note 3 6 31 3" xfId="49518"/>
    <cellStyle name="Note 3 6 32" xfId="15025"/>
    <cellStyle name="Note 3 6 32 2" xfId="32585"/>
    <cellStyle name="Note 3 6 32 3" xfId="50073"/>
    <cellStyle name="Note 3 6 33" xfId="15590"/>
    <cellStyle name="Note 3 6 33 2" xfId="33150"/>
    <cellStyle name="Note 3 6 33 3" xfId="50638"/>
    <cellStyle name="Note 3 6 34" xfId="16137"/>
    <cellStyle name="Note 3 6 34 2" xfId="33697"/>
    <cellStyle name="Note 3 6 34 3" xfId="51185"/>
    <cellStyle name="Note 3 6 35" xfId="16688"/>
    <cellStyle name="Note 3 6 35 2" xfId="34248"/>
    <cellStyle name="Note 3 6 35 3" xfId="51736"/>
    <cellStyle name="Note 3 6 36" xfId="17209"/>
    <cellStyle name="Note 3 6 36 2" xfId="34769"/>
    <cellStyle name="Note 3 6 36 3" xfId="52257"/>
    <cellStyle name="Note 3 6 37" xfId="17813"/>
    <cellStyle name="Note 3 6 38" xfId="35301"/>
    <cellStyle name="Note 3 6 39" xfId="53205"/>
    <cellStyle name="Note 3 6 4" xfId="657"/>
    <cellStyle name="Note 3 6 4 10" xfId="10719"/>
    <cellStyle name="Note 3 6 4 10 2" xfId="28279"/>
    <cellStyle name="Note 3 6 4 10 3" xfId="45767"/>
    <cellStyle name="Note 3 6 4 11" xfId="11229"/>
    <cellStyle name="Note 3 6 4 11 2" xfId="28789"/>
    <cellStyle name="Note 3 6 4 11 3" xfId="46277"/>
    <cellStyle name="Note 3 6 4 12" xfId="11810"/>
    <cellStyle name="Note 3 6 4 12 2" xfId="29370"/>
    <cellStyle name="Note 3 6 4 12 3" xfId="46858"/>
    <cellStyle name="Note 3 6 4 13" xfId="12388"/>
    <cellStyle name="Note 3 6 4 13 2" xfId="29948"/>
    <cellStyle name="Note 3 6 4 13 3" xfId="47436"/>
    <cellStyle name="Note 3 6 4 14" xfId="12964"/>
    <cellStyle name="Note 3 6 4 14 2" xfId="30524"/>
    <cellStyle name="Note 3 6 4 14 3" xfId="48012"/>
    <cellStyle name="Note 3 6 4 15" xfId="13540"/>
    <cellStyle name="Note 3 6 4 15 2" xfId="31100"/>
    <cellStyle name="Note 3 6 4 15 3" xfId="48588"/>
    <cellStyle name="Note 3 6 4 16" xfId="14114"/>
    <cellStyle name="Note 3 6 4 16 2" xfId="31674"/>
    <cellStyle name="Note 3 6 4 16 3" xfId="49162"/>
    <cellStyle name="Note 3 6 4 17" xfId="14670"/>
    <cellStyle name="Note 3 6 4 17 2" xfId="32230"/>
    <cellStyle name="Note 3 6 4 17 3" xfId="49718"/>
    <cellStyle name="Note 3 6 4 18" xfId="15227"/>
    <cellStyle name="Note 3 6 4 18 2" xfId="32787"/>
    <cellStyle name="Note 3 6 4 18 3" xfId="50275"/>
    <cellStyle name="Note 3 6 4 19" xfId="15785"/>
    <cellStyle name="Note 3 6 4 19 2" xfId="33345"/>
    <cellStyle name="Note 3 6 4 19 3" xfId="50833"/>
    <cellStyle name="Note 3 6 4 2" xfId="6120"/>
    <cellStyle name="Note 3 6 4 2 2" xfId="23680"/>
    <cellStyle name="Note 3 6 4 2 3" xfId="41168"/>
    <cellStyle name="Note 3 6 4 20" xfId="16333"/>
    <cellStyle name="Note 3 6 4 20 2" xfId="33893"/>
    <cellStyle name="Note 3 6 4 20 3" xfId="51381"/>
    <cellStyle name="Note 3 6 4 21" xfId="16866"/>
    <cellStyle name="Note 3 6 4 21 2" xfId="34426"/>
    <cellStyle name="Note 3 6 4 21 3" xfId="51914"/>
    <cellStyle name="Note 3 6 4 22" xfId="17387"/>
    <cellStyle name="Note 3 6 4 22 2" xfId="34947"/>
    <cellStyle name="Note 3 6 4 22 3" xfId="52435"/>
    <cellStyle name="Note 3 6 4 23" xfId="17991"/>
    <cellStyle name="Note 3 6 4 24" xfId="35479"/>
    <cellStyle name="Note 3 6 4 3" xfId="6721"/>
    <cellStyle name="Note 3 6 4 3 2" xfId="24281"/>
    <cellStyle name="Note 3 6 4 3 3" xfId="41769"/>
    <cellStyle name="Note 3 6 4 4" xfId="7301"/>
    <cellStyle name="Note 3 6 4 4 2" xfId="24861"/>
    <cellStyle name="Note 3 6 4 4 3" xfId="42349"/>
    <cellStyle name="Note 3 6 4 5" xfId="7869"/>
    <cellStyle name="Note 3 6 4 5 2" xfId="25429"/>
    <cellStyle name="Note 3 6 4 5 3" xfId="42917"/>
    <cellStyle name="Note 3 6 4 6" xfId="8437"/>
    <cellStyle name="Note 3 6 4 6 2" xfId="25997"/>
    <cellStyle name="Note 3 6 4 6 3" xfId="43485"/>
    <cellStyle name="Note 3 6 4 7" xfId="9005"/>
    <cellStyle name="Note 3 6 4 7 2" xfId="26565"/>
    <cellStyle name="Note 3 6 4 7 3" xfId="44053"/>
    <cellStyle name="Note 3 6 4 8" xfId="9573"/>
    <cellStyle name="Note 3 6 4 8 2" xfId="27133"/>
    <cellStyle name="Note 3 6 4 8 3" xfId="44621"/>
    <cellStyle name="Note 3 6 4 9" xfId="10152"/>
    <cellStyle name="Note 3 6 4 9 2" xfId="27712"/>
    <cellStyle name="Note 3 6 4 9 3" xfId="45200"/>
    <cellStyle name="Note 3 6 40" xfId="53597"/>
    <cellStyle name="Note 3 6 5" xfId="1150"/>
    <cellStyle name="Note 3 6 5 2" xfId="18742"/>
    <cellStyle name="Note 3 6 5 3" xfId="36230"/>
    <cellStyle name="Note 3 6 6" xfId="1586"/>
    <cellStyle name="Note 3 6 6 2" xfId="19178"/>
    <cellStyle name="Note 3 6 6 3" xfId="36666"/>
    <cellStyle name="Note 3 6 7" xfId="2021"/>
    <cellStyle name="Note 3 6 7 2" xfId="19613"/>
    <cellStyle name="Note 3 6 7 3" xfId="37101"/>
    <cellStyle name="Note 3 6 8" xfId="2457"/>
    <cellStyle name="Note 3 6 8 2" xfId="20049"/>
    <cellStyle name="Note 3 6 8 3" xfId="37537"/>
    <cellStyle name="Note 3 6 9" xfId="3020"/>
    <cellStyle name="Note 3 6 9 2" xfId="20612"/>
    <cellStyle name="Note 3 6 9 3" xfId="38100"/>
    <cellStyle name="Note 3 7" xfId="136"/>
    <cellStyle name="Note 3 7 10" xfId="3316"/>
    <cellStyle name="Note 3 7 10 2" xfId="20908"/>
    <cellStyle name="Note 3 7 10 3" xfId="38396"/>
    <cellStyle name="Note 3 7 11" xfId="3741"/>
    <cellStyle name="Note 3 7 11 2" xfId="21333"/>
    <cellStyle name="Note 3 7 11 3" xfId="38821"/>
    <cellStyle name="Note 3 7 12" xfId="4162"/>
    <cellStyle name="Note 3 7 12 2" xfId="21754"/>
    <cellStyle name="Note 3 7 12 3" xfId="39242"/>
    <cellStyle name="Note 3 7 13" xfId="4583"/>
    <cellStyle name="Note 3 7 13 2" xfId="22175"/>
    <cellStyle name="Note 3 7 13 3" xfId="39663"/>
    <cellStyle name="Note 3 7 14" xfId="4984"/>
    <cellStyle name="Note 3 7 14 2" xfId="22576"/>
    <cellStyle name="Note 3 7 14 3" xfId="40064"/>
    <cellStyle name="Note 3 7 15" xfId="5384"/>
    <cellStyle name="Note 3 7 15 2" xfId="22976"/>
    <cellStyle name="Note 3 7 15 3" xfId="40464"/>
    <cellStyle name="Note 3 7 16" xfId="5920"/>
    <cellStyle name="Note 3 7 16 2" xfId="23512"/>
    <cellStyle name="Note 3 7 16 3" xfId="41000"/>
    <cellStyle name="Note 3 7 17" xfId="6521"/>
    <cellStyle name="Note 3 7 17 2" xfId="24081"/>
    <cellStyle name="Note 3 7 17 3" xfId="41569"/>
    <cellStyle name="Note 3 7 18" xfId="7101"/>
    <cellStyle name="Note 3 7 18 2" xfId="24661"/>
    <cellStyle name="Note 3 7 18 3" xfId="42149"/>
    <cellStyle name="Note 3 7 19" xfId="7669"/>
    <cellStyle name="Note 3 7 19 2" xfId="25229"/>
    <cellStyle name="Note 3 7 19 3" xfId="42717"/>
    <cellStyle name="Note 3 7 2" xfId="803"/>
    <cellStyle name="Note 3 7 2 10" xfId="4720"/>
    <cellStyle name="Note 3 7 2 10 2" xfId="22312"/>
    <cellStyle name="Note 3 7 2 10 3" xfId="39800"/>
    <cellStyle name="Note 3 7 2 11" xfId="5121"/>
    <cellStyle name="Note 3 7 2 11 2" xfId="22713"/>
    <cellStyle name="Note 3 7 2 11 3" xfId="40201"/>
    <cellStyle name="Note 3 7 2 12" xfId="5521"/>
    <cellStyle name="Note 3 7 2 12 2" xfId="23113"/>
    <cellStyle name="Note 3 7 2 12 3" xfId="40601"/>
    <cellStyle name="Note 3 7 2 13" xfId="6266"/>
    <cellStyle name="Note 3 7 2 13 2" xfId="23826"/>
    <cellStyle name="Note 3 7 2 13 3" xfId="41314"/>
    <cellStyle name="Note 3 7 2 14" xfId="6867"/>
    <cellStyle name="Note 3 7 2 14 2" xfId="24427"/>
    <cellStyle name="Note 3 7 2 14 3" xfId="41915"/>
    <cellStyle name="Note 3 7 2 15" xfId="7447"/>
    <cellStyle name="Note 3 7 2 15 2" xfId="25007"/>
    <cellStyle name="Note 3 7 2 15 3" xfId="42495"/>
    <cellStyle name="Note 3 7 2 16" xfId="8015"/>
    <cellStyle name="Note 3 7 2 16 2" xfId="25575"/>
    <cellStyle name="Note 3 7 2 16 3" xfId="43063"/>
    <cellStyle name="Note 3 7 2 17" xfId="8583"/>
    <cellStyle name="Note 3 7 2 17 2" xfId="26143"/>
    <cellStyle name="Note 3 7 2 17 3" xfId="43631"/>
    <cellStyle name="Note 3 7 2 18" xfId="9151"/>
    <cellStyle name="Note 3 7 2 18 2" xfId="26711"/>
    <cellStyle name="Note 3 7 2 18 3" xfId="44199"/>
    <cellStyle name="Note 3 7 2 19" xfId="9719"/>
    <cellStyle name="Note 3 7 2 19 2" xfId="27279"/>
    <cellStyle name="Note 3 7 2 19 3" xfId="44767"/>
    <cellStyle name="Note 3 7 2 2" xfId="1296"/>
    <cellStyle name="Note 3 7 2 2 2" xfId="18888"/>
    <cellStyle name="Note 3 7 2 2 3" xfId="36376"/>
    <cellStyle name="Note 3 7 2 20" xfId="10298"/>
    <cellStyle name="Note 3 7 2 20 2" xfId="27858"/>
    <cellStyle name="Note 3 7 2 20 3" xfId="45346"/>
    <cellStyle name="Note 3 7 2 21" xfId="10865"/>
    <cellStyle name="Note 3 7 2 21 2" xfId="28425"/>
    <cellStyle name="Note 3 7 2 21 3" xfId="45913"/>
    <cellStyle name="Note 3 7 2 22" xfId="11375"/>
    <cellStyle name="Note 3 7 2 22 2" xfId="28935"/>
    <cellStyle name="Note 3 7 2 22 3" xfId="46423"/>
    <cellStyle name="Note 3 7 2 23" xfId="11956"/>
    <cellStyle name="Note 3 7 2 23 2" xfId="29516"/>
    <cellStyle name="Note 3 7 2 23 3" xfId="47004"/>
    <cellStyle name="Note 3 7 2 24" xfId="12534"/>
    <cellStyle name="Note 3 7 2 24 2" xfId="30094"/>
    <cellStyle name="Note 3 7 2 24 3" xfId="47582"/>
    <cellStyle name="Note 3 7 2 25" xfId="13110"/>
    <cellStyle name="Note 3 7 2 25 2" xfId="30670"/>
    <cellStyle name="Note 3 7 2 25 3" xfId="48158"/>
    <cellStyle name="Note 3 7 2 26" xfId="13686"/>
    <cellStyle name="Note 3 7 2 26 2" xfId="31246"/>
    <cellStyle name="Note 3 7 2 26 3" xfId="48734"/>
    <cellStyle name="Note 3 7 2 27" xfId="14260"/>
    <cellStyle name="Note 3 7 2 27 2" xfId="31820"/>
    <cellStyle name="Note 3 7 2 27 3" xfId="49308"/>
    <cellStyle name="Note 3 7 2 28" xfId="14816"/>
    <cellStyle name="Note 3 7 2 28 2" xfId="32376"/>
    <cellStyle name="Note 3 7 2 28 3" xfId="49864"/>
    <cellStyle name="Note 3 7 2 29" xfId="15373"/>
    <cellStyle name="Note 3 7 2 29 2" xfId="32933"/>
    <cellStyle name="Note 3 7 2 29 3" xfId="50421"/>
    <cellStyle name="Note 3 7 2 3" xfId="1732"/>
    <cellStyle name="Note 3 7 2 3 2" xfId="19324"/>
    <cellStyle name="Note 3 7 2 3 3" xfId="36812"/>
    <cellStyle name="Note 3 7 2 30" xfId="15931"/>
    <cellStyle name="Note 3 7 2 30 2" xfId="33491"/>
    <cellStyle name="Note 3 7 2 30 3" xfId="50979"/>
    <cellStyle name="Note 3 7 2 31" xfId="16479"/>
    <cellStyle name="Note 3 7 2 31 2" xfId="34039"/>
    <cellStyle name="Note 3 7 2 31 3" xfId="51527"/>
    <cellStyle name="Note 3 7 2 32" xfId="17012"/>
    <cellStyle name="Note 3 7 2 32 2" xfId="34572"/>
    <cellStyle name="Note 3 7 2 32 3" xfId="52060"/>
    <cellStyle name="Note 3 7 2 33" xfId="17533"/>
    <cellStyle name="Note 3 7 2 33 2" xfId="35093"/>
    <cellStyle name="Note 3 7 2 33 3" xfId="52581"/>
    <cellStyle name="Note 3 7 2 34" xfId="18137"/>
    <cellStyle name="Note 3 7 2 35" xfId="35625"/>
    <cellStyle name="Note 3 7 2 36" xfId="53351"/>
    <cellStyle name="Note 3 7 2 37" xfId="53659"/>
    <cellStyle name="Note 3 7 2 4" xfId="2167"/>
    <cellStyle name="Note 3 7 2 4 2" xfId="19759"/>
    <cellStyle name="Note 3 7 2 4 3" xfId="37247"/>
    <cellStyle name="Note 3 7 2 5" xfId="2603"/>
    <cellStyle name="Note 3 7 2 5 2" xfId="20195"/>
    <cellStyle name="Note 3 7 2 5 3" xfId="37683"/>
    <cellStyle name="Note 3 7 2 6" xfId="3075"/>
    <cellStyle name="Note 3 7 2 6 2" xfId="20667"/>
    <cellStyle name="Note 3 7 2 6 3" xfId="38155"/>
    <cellStyle name="Note 3 7 2 7" xfId="3453"/>
    <cellStyle name="Note 3 7 2 7 2" xfId="21045"/>
    <cellStyle name="Note 3 7 2 7 3" xfId="38533"/>
    <cellStyle name="Note 3 7 2 8" xfId="3878"/>
    <cellStyle name="Note 3 7 2 8 2" xfId="21470"/>
    <cellStyle name="Note 3 7 2 8 3" xfId="38958"/>
    <cellStyle name="Note 3 7 2 9" xfId="4299"/>
    <cellStyle name="Note 3 7 2 9 2" xfId="21891"/>
    <cellStyle name="Note 3 7 2 9 3" xfId="39379"/>
    <cellStyle name="Note 3 7 20" xfId="8237"/>
    <cellStyle name="Note 3 7 20 2" xfId="25797"/>
    <cellStyle name="Note 3 7 20 3" xfId="43285"/>
    <cellStyle name="Note 3 7 21" xfId="8805"/>
    <cellStyle name="Note 3 7 21 2" xfId="26365"/>
    <cellStyle name="Note 3 7 21 3" xfId="43853"/>
    <cellStyle name="Note 3 7 22" xfId="9373"/>
    <cellStyle name="Note 3 7 22 2" xfId="26933"/>
    <cellStyle name="Note 3 7 22 3" xfId="44421"/>
    <cellStyle name="Note 3 7 23" xfId="9953"/>
    <cellStyle name="Note 3 7 23 2" xfId="27513"/>
    <cellStyle name="Note 3 7 23 3" xfId="45001"/>
    <cellStyle name="Note 3 7 24" xfId="10520"/>
    <cellStyle name="Note 3 7 24 2" xfId="28080"/>
    <cellStyle name="Note 3 7 24 3" xfId="45568"/>
    <cellStyle name="Note 3 7 25" xfId="7781"/>
    <cellStyle name="Note 3 7 25 2" xfId="25341"/>
    <cellStyle name="Note 3 7 25 3" xfId="42829"/>
    <cellStyle name="Note 3 7 26" xfId="11610"/>
    <cellStyle name="Note 3 7 26 2" xfId="29170"/>
    <cellStyle name="Note 3 7 26 3" xfId="46658"/>
    <cellStyle name="Note 3 7 27" xfId="12188"/>
    <cellStyle name="Note 3 7 27 2" xfId="29748"/>
    <cellStyle name="Note 3 7 27 3" xfId="47236"/>
    <cellStyle name="Note 3 7 28" xfId="12767"/>
    <cellStyle name="Note 3 7 28 2" xfId="30327"/>
    <cellStyle name="Note 3 7 28 3" xfId="47815"/>
    <cellStyle name="Note 3 7 29" xfId="13343"/>
    <cellStyle name="Note 3 7 29 2" xfId="30903"/>
    <cellStyle name="Note 3 7 29 3" xfId="48391"/>
    <cellStyle name="Note 3 7 3" xfId="923"/>
    <cellStyle name="Note 3 7 3 10" xfId="4840"/>
    <cellStyle name="Note 3 7 3 10 2" xfId="22432"/>
    <cellStyle name="Note 3 7 3 10 3" xfId="39920"/>
    <cellStyle name="Note 3 7 3 11" xfId="5241"/>
    <cellStyle name="Note 3 7 3 11 2" xfId="22833"/>
    <cellStyle name="Note 3 7 3 11 3" xfId="40321"/>
    <cellStyle name="Note 3 7 3 12" xfId="5641"/>
    <cellStyle name="Note 3 7 3 12 2" xfId="23233"/>
    <cellStyle name="Note 3 7 3 12 3" xfId="40721"/>
    <cellStyle name="Note 3 7 3 13" xfId="6386"/>
    <cellStyle name="Note 3 7 3 13 2" xfId="23946"/>
    <cellStyle name="Note 3 7 3 13 3" xfId="41434"/>
    <cellStyle name="Note 3 7 3 14" xfId="6987"/>
    <cellStyle name="Note 3 7 3 14 2" xfId="24547"/>
    <cellStyle name="Note 3 7 3 14 3" xfId="42035"/>
    <cellStyle name="Note 3 7 3 15" xfId="7567"/>
    <cellStyle name="Note 3 7 3 15 2" xfId="25127"/>
    <cellStyle name="Note 3 7 3 15 3" xfId="42615"/>
    <cellStyle name="Note 3 7 3 16" xfId="8135"/>
    <cellStyle name="Note 3 7 3 16 2" xfId="25695"/>
    <cellStyle name="Note 3 7 3 16 3" xfId="43183"/>
    <cellStyle name="Note 3 7 3 17" xfId="8703"/>
    <cellStyle name="Note 3 7 3 17 2" xfId="26263"/>
    <cellStyle name="Note 3 7 3 17 3" xfId="43751"/>
    <cellStyle name="Note 3 7 3 18" xfId="9271"/>
    <cellStyle name="Note 3 7 3 18 2" xfId="26831"/>
    <cellStyle name="Note 3 7 3 18 3" xfId="44319"/>
    <cellStyle name="Note 3 7 3 19" xfId="9839"/>
    <cellStyle name="Note 3 7 3 19 2" xfId="27399"/>
    <cellStyle name="Note 3 7 3 19 3" xfId="44887"/>
    <cellStyle name="Note 3 7 3 2" xfId="1416"/>
    <cellStyle name="Note 3 7 3 2 2" xfId="19008"/>
    <cellStyle name="Note 3 7 3 2 3" xfId="36496"/>
    <cellStyle name="Note 3 7 3 20" xfId="10418"/>
    <cellStyle name="Note 3 7 3 20 2" xfId="27978"/>
    <cellStyle name="Note 3 7 3 20 3" xfId="45466"/>
    <cellStyle name="Note 3 7 3 21" xfId="10985"/>
    <cellStyle name="Note 3 7 3 21 2" xfId="28545"/>
    <cellStyle name="Note 3 7 3 21 3" xfId="46033"/>
    <cellStyle name="Note 3 7 3 22" xfId="11495"/>
    <cellStyle name="Note 3 7 3 22 2" xfId="29055"/>
    <cellStyle name="Note 3 7 3 22 3" xfId="46543"/>
    <cellStyle name="Note 3 7 3 23" xfId="12076"/>
    <cellStyle name="Note 3 7 3 23 2" xfId="29636"/>
    <cellStyle name="Note 3 7 3 23 3" xfId="47124"/>
    <cellStyle name="Note 3 7 3 24" xfId="12654"/>
    <cellStyle name="Note 3 7 3 24 2" xfId="30214"/>
    <cellStyle name="Note 3 7 3 24 3" xfId="47702"/>
    <cellStyle name="Note 3 7 3 25" xfId="13230"/>
    <cellStyle name="Note 3 7 3 25 2" xfId="30790"/>
    <cellStyle name="Note 3 7 3 25 3" xfId="48278"/>
    <cellStyle name="Note 3 7 3 26" xfId="13806"/>
    <cellStyle name="Note 3 7 3 26 2" xfId="31366"/>
    <cellStyle name="Note 3 7 3 26 3" xfId="48854"/>
    <cellStyle name="Note 3 7 3 27" xfId="14380"/>
    <cellStyle name="Note 3 7 3 27 2" xfId="31940"/>
    <cellStyle name="Note 3 7 3 27 3" xfId="49428"/>
    <cellStyle name="Note 3 7 3 28" xfId="14936"/>
    <cellStyle name="Note 3 7 3 28 2" xfId="32496"/>
    <cellStyle name="Note 3 7 3 28 3" xfId="49984"/>
    <cellStyle name="Note 3 7 3 29" xfId="15493"/>
    <cellStyle name="Note 3 7 3 29 2" xfId="33053"/>
    <cellStyle name="Note 3 7 3 29 3" xfId="50541"/>
    <cellStyle name="Note 3 7 3 3" xfId="1852"/>
    <cellStyle name="Note 3 7 3 3 2" xfId="19444"/>
    <cellStyle name="Note 3 7 3 3 3" xfId="36932"/>
    <cellStyle name="Note 3 7 3 30" xfId="16051"/>
    <cellStyle name="Note 3 7 3 30 2" xfId="33611"/>
    <cellStyle name="Note 3 7 3 30 3" xfId="51099"/>
    <cellStyle name="Note 3 7 3 31" xfId="16599"/>
    <cellStyle name="Note 3 7 3 31 2" xfId="34159"/>
    <cellStyle name="Note 3 7 3 31 3" xfId="51647"/>
    <cellStyle name="Note 3 7 3 32" xfId="17132"/>
    <cellStyle name="Note 3 7 3 32 2" xfId="34692"/>
    <cellStyle name="Note 3 7 3 32 3" xfId="52180"/>
    <cellStyle name="Note 3 7 3 33" xfId="17653"/>
    <cellStyle name="Note 3 7 3 33 2" xfId="35213"/>
    <cellStyle name="Note 3 7 3 33 3" xfId="52701"/>
    <cellStyle name="Note 3 7 3 34" xfId="18257"/>
    <cellStyle name="Note 3 7 3 35" xfId="35745"/>
    <cellStyle name="Note 3 7 3 36" xfId="53471"/>
    <cellStyle name="Note 3 7 3 37" xfId="53861"/>
    <cellStyle name="Note 3 7 3 4" xfId="2287"/>
    <cellStyle name="Note 3 7 3 4 2" xfId="19879"/>
    <cellStyle name="Note 3 7 3 4 3" xfId="37367"/>
    <cellStyle name="Note 3 7 3 5" xfId="2723"/>
    <cellStyle name="Note 3 7 3 5 2" xfId="20315"/>
    <cellStyle name="Note 3 7 3 5 3" xfId="37803"/>
    <cellStyle name="Note 3 7 3 6" xfId="2367"/>
    <cellStyle name="Note 3 7 3 6 2" xfId="19959"/>
    <cellStyle name="Note 3 7 3 6 3" xfId="37447"/>
    <cellStyle name="Note 3 7 3 7" xfId="3573"/>
    <cellStyle name="Note 3 7 3 7 2" xfId="21165"/>
    <cellStyle name="Note 3 7 3 7 3" xfId="38653"/>
    <cellStyle name="Note 3 7 3 8" xfId="3998"/>
    <cellStyle name="Note 3 7 3 8 2" xfId="21590"/>
    <cellStyle name="Note 3 7 3 8 3" xfId="39078"/>
    <cellStyle name="Note 3 7 3 9" xfId="4419"/>
    <cellStyle name="Note 3 7 3 9 2" xfId="22011"/>
    <cellStyle name="Note 3 7 3 9 3" xfId="39499"/>
    <cellStyle name="Note 3 7 30" xfId="13920"/>
    <cellStyle name="Note 3 7 30 2" xfId="31480"/>
    <cellStyle name="Note 3 7 30 3" xfId="48968"/>
    <cellStyle name="Note 3 7 31" xfId="14480"/>
    <cellStyle name="Note 3 7 31 2" xfId="32040"/>
    <cellStyle name="Note 3 7 31 3" xfId="49528"/>
    <cellStyle name="Note 3 7 32" xfId="15035"/>
    <cellStyle name="Note 3 7 32 2" xfId="32595"/>
    <cellStyle name="Note 3 7 32 3" xfId="50083"/>
    <cellStyle name="Note 3 7 33" xfId="15600"/>
    <cellStyle name="Note 3 7 33 2" xfId="33160"/>
    <cellStyle name="Note 3 7 33 3" xfId="50648"/>
    <cellStyle name="Note 3 7 34" xfId="16147"/>
    <cellStyle name="Note 3 7 34 2" xfId="33707"/>
    <cellStyle name="Note 3 7 34 3" xfId="51195"/>
    <cellStyle name="Note 3 7 35" xfId="16698"/>
    <cellStyle name="Note 3 7 35 2" xfId="34258"/>
    <cellStyle name="Note 3 7 35 3" xfId="51746"/>
    <cellStyle name="Note 3 7 36" xfId="17219"/>
    <cellStyle name="Note 3 7 36 2" xfId="34779"/>
    <cellStyle name="Note 3 7 36 3" xfId="52267"/>
    <cellStyle name="Note 3 7 37" xfId="17823"/>
    <cellStyle name="Note 3 7 38" xfId="35311"/>
    <cellStyle name="Note 3 7 39" xfId="53214"/>
    <cellStyle name="Note 3 7 4" xfId="666"/>
    <cellStyle name="Note 3 7 4 10" xfId="10728"/>
    <cellStyle name="Note 3 7 4 10 2" xfId="28288"/>
    <cellStyle name="Note 3 7 4 10 3" xfId="45776"/>
    <cellStyle name="Note 3 7 4 11" xfId="11238"/>
    <cellStyle name="Note 3 7 4 11 2" xfId="28798"/>
    <cellStyle name="Note 3 7 4 11 3" xfId="46286"/>
    <cellStyle name="Note 3 7 4 12" xfId="11819"/>
    <cellStyle name="Note 3 7 4 12 2" xfId="29379"/>
    <cellStyle name="Note 3 7 4 12 3" xfId="46867"/>
    <cellStyle name="Note 3 7 4 13" xfId="12397"/>
    <cellStyle name="Note 3 7 4 13 2" xfId="29957"/>
    <cellStyle name="Note 3 7 4 13 3" xfId="47445"/>
    <cellStyle name="Note 3 7 4 14" xfId="12973"/>
    <cellStyle name="Note 3 7 4 14 2" xfId="30533"/>
    <cellStyle name="Note 3 7 4 14 3" xfId="48021"/>
    <cellStyle name="Note 3 7 4 15" xfId="13549"/>
    <cellStyle name="Note 3 7 4 15 2" xfId="31109"/>
    <cellStyle name="Note 3 7 4 15 3" xfId="48597"/>
    <cellStyle name="Note 3 7 4 16" xfId="14123"/>
    <cellStyle name="Note 3 7 4 16 2" xfId="31683"/>
    <cellStyle name="Note 3 7 4 16 3" xfId="49171"/>
    <cellStyle name="Note 3 7 4 17" xfId="14679"/>
    <cellStyle name="Note 3 7 4 17 2" xfId="32239"/>
    <cellStyle name="Note 3 7 4 17 3" xfId="49727"/>
    <cellStyle name="Note 3 7 4 18" xfId="15236"/>
    <cellStyle name="Note 3 7 4 18 2" xfId="32796"/>
    <cellStyle name="Note 3 7 4 18 3" xfId="50284"/>
    <cellStyle name="Note 3 7 4 19" xfId="15794"/>
    <cellStyle name="Note 3 7 4 19 2" xfId="33354"/>
    <cellStyle name="Note 3 7 4 19 3" xfId="50842"/>
    <cellStyle name="Note 3 7 4 2" xfId="6129"/>
    <cellStyle name="Note 3 7 4 2 2" xfId="23689"/>
    <cellStyle name="Note 3 7 4 2 3" xfId="41177"/>
    <cellStyle name="Note 3 7 4 20" xfId="16342"/>
    <cellStyle name="Note 3 7 4 20 2" xfId="33902"/>
    <cellStyle name="Note 3 7 4 20 3" xfId="51390"/>
    <cellStyle name="Note 3 7 4 21" xfId="16875"/>
    <cellStyle name="Note 3 7 4 21 2" xfId="34435"/>
    <cellStyle name="Note 3 7 4 21 3" xfId="51923"/>
    <cellStyle name="Note 3 7 4 22" xfId="17396"/>
    <cellStyle name="Note 3 7 4 22 2" xfId="34956"/>
    <cellStyle name="Note 3 7 4 22 3" xfId="52444"/>
    <cellStyle name="Note 3 7 4 23" xfId="18000"/>
    <cellStyle name="Note 3 7 4 24" xfId="35488"/>
    <cellStyle name="Note 3 7 4 3" xfId="6730"/>
    <cellStyle name="Note 3 7 4 3 2" xfId="24290"/>
    <cellStyle name="Note 3 7 4 3 3" xfId="41778"/>
    <cellStyle name="Note 3 7 4 4" xfId="7310"/>
    <cellStyle name="Note 3 7 4 4 2" xfId="24870"/>
    <cellStyle name="Note 3 7 4 4 3" xfId="42358"/>
    <cellStyle name="Note 3 7 4 5" xfId="7878"/>
    <cellStyle name="Note 3 7 4 5 2" xfId="25438"/>
    <cellStyle name="Note 3 7 4 5 3" xfId="42926"/>
    <cellStyle name="Note 3 7 4 6" xfId="8446"/>
    <cellStyle name="Note 3 7 4 6 2" xfId="26006"/>
    <cellStyle name="Note 3 7 4 6 3" xfId="43494"/>
    <cellStyle name="Note 3 7 4 7" xfId="9014"/>
    <cellStyle name="Note 3 7 4 7 2" xfId="26574"/>
    <cellStyle name="Note 3 7 4 7 3" xfId="44062"/>
    <cellStyle name="Note 3 7 4 8" xfId="9582"/>
    <cellStyle name="Note 3 7 4 8 2" xfId="27142"/>
    <cellStyle name="Note 3 7 4 8 3" xfId="44630"/>
    <cellStyle name="Note 3 7 4 9" xfId="10161"/>
    <cellStyle name="Note 3 7 4 9 2" xfId="27721"/>
    <cellStyle name="Note 3 7 4 9 3" xfId="45209"/>
    <cellStyle name="Note 3 7 40" xfId="53548"/>
    <cellStyle name="Note 3 7 5" xfId="1159"/>
    <cellStyle name="Note 3 7 5 2" xfId="18751"/>
    <cellStyle name="Note 3 7 5 3" xfId="36239"/>
    <cellStyle name="Note 3 7 6" xfId="1595"/>
    <cellStyle name="Note 3 7 6 2" xfId="19187"/>
    <cellStyle name="Note 3 7 6 3" xfId="36675"/>
    <cellStyle name="Note 3 7 7" xfId="2030"/>
    <cellStyle name="Note 3 7 7 2" xfId="19622"/>
    <cellStyle name="Note 3 7 7 3" xfId="37110"/>
    <cellStyle name="Note 3 7 8" xfId="2466"/>
    <cellStyle name="Note 3 7 8 2" xfId="20058"/>
    <cellStyle name="Note 3 7 8 3" xfId="37546"/>
    <cellStyle name="Note 3 7 9" xfId="2954"/>
    <cellStyle name="Note 3 7 9 2" xfId="20546"/>
    <cellStyle name="Note 3 7 9 3" xfId="38034"/>
    <cellStyle name="Note 3 8" xfId="241"/>
    <cellStyle name="Note 3 8 10" xfId="3324"/>
    <cellStyle name="Note 3 8 10 2" xfId="20916"/>
    <cellStyle name="Note 3 8 10 3" xfId="38404"/>
    <cellStyle name="Note 3 8 11" xfId="3749"/>
    <cellStyle name="Note 3 8 11 2" xfId="21341"/>
    <cellStyle name="Note 3 8 11 3" xfId="38829"/>
    <cellStyle name="Note 3 8 12" xfId="4170"/>
    <cellStyle name="Note 3 8 12 2" xfId="21762"/>
    <cellStyle name="Note 3 8 12 3" xfId="39250"/>
    <cellStyle name="Note 3 8 13" xfId="4591"/>
    <cellStyle name="Note 3 8 13 2" xfId="22183"/>
    <cellStyle name="Note 3 8 13 3" xfId="39671"/>
    <cellStyle name="Note 3 8 14" xfId="4992"/>
    <cellStyle name="Note 3 8 14 2" xfId="22584"/>
    <cellStyle name="Note 3 8 14 3" xfId="40072"/>
    <cellStyle name="Note 3 8 15" xfId="5392"/>
    <cellStyle name="Note 3 8 15 2" xfId="22984"/>
    <cellStyle name="Note 3 8 15 3" xfId="40472"/>
    <cellStyle name="Note 3 8 16" xfId="5928"/>
    <cellStyle name="Note 3 8 16 2" xfId="23520"/>
    <cellStyle name="Note 3 8 16 3" xfId="41008"/>
    <cellStyle name="Note 3 8 17" xfId="6529"/>
    <cellStyle name="Note 3 8 17 2" xfId="24089"/>
    <cellStyle name="Note 3 8 17 3" xfId="41577"/>
    <cellStyle name="Note 3 8 18" xfId="7109"/>
    <cellStyle name="Note 3 8 18 2" xfId="24669"/>
    <cellStyle name="Note 3 8 18 3" xfId="42157"/>
    <cellStyle name="Note 3 8 19" xfId="7677"/>
    <cellStyle name="Note 3 8 19 2" xfId="25237"/>
    <cellStyle name="Note 3 8 19 3" xfId="42725"/>
    <cellStyle name="Note 3 8 2" xfId="811"/>
    <cellStyle name="Note 3 8 2 10" xfId="4728"/>
    <cellStyle name="Note 3 8 2 10 2" xfId="22320"/>
    <cellStyle name="Note 3 8 2 10 3" xfId="39808"/>
    <cellStyle name="Note 3 8 2 11" xfId="5129"/>
    <cellStyle name="Note 3 8 2 11 2" xfId="22721"/>
    <cellStyle name="Note 3 8 2 11 3" xfId="40209"/>
    <cellStyle name="Note 3 8 2 12" xfId="5529"/>
    <cellStyle name="Note 3 8 2 12 2" xfId="23121"/>
    <cellStyle name="Note 3 8 2 12 3" xfId="40609"/>
    <cellStyle name="Note 3 8 2 13" xfId="6274"/>
    <cellStyle name="Note 3 8 2 13 2" xfId="23834"/>
    <cellStyle name="Note 3 8 2 13 3" xfId="41322"/>
    <cellStyle name="Note 3 8 2 14" xfId="6875"/>
    <cellStyle name="Note 3 8 2 14 2" xfId="24435"/>
    <cellStyle name="Note 3 8 2 14 3" xfId="41923"/>
    <cellStyle name="Note 3 8 2 15" xfId="7455"/>
    <cellStyle name="Note 3 8 2 15 2" xfId="25015"/>
    <cellStyle name="Note 3 8 2 15 3" xfId="42503"/>
    <cellStyle name="Note 3 8 2 16" xfId="8023"/>
    <cellStyle name="Note 3 8 2 16 2" xfId="25583"/>
    <cellStyle name="Note 3 8 2 16 3" xfId="43071"/>
    <cellStyle name="Note 3 8 2 17" xfId="8591"/>
    <cellStyle name="Note 3 8 2 17 2" xfId="26151"/>
    <cellStyle name="Note 3 8 2 17 3" xfId="43639"/>
    <cellStyle name="Note 3 8 2 18" xfId="9159"/>
    <cellStyle name="Note 3 8 2 18 2" xfId="26719"/>
    <cellStyle name="Note 3 8 2 18 3" xfId="44207"/>
    <cellStyle name="Note 3 8 2 19" xfId="9727"/>
    <cellStyle name="Note 3 8 2 19 2" xfId="27287"/>
    <cellStyle name="Note 3 8 2 19 3" xfId="44775"/>
    <cellStyle name="Note 3 8 2 2" xfId="1304"/>
    <cellStyle name="Note 3 8 2 2 2" xfId="18896"/>
    <cellStyle name="Note 3 8 2 2 3" xfId="36384"/>
    <cellStyle name="Note 3 8 2 20" xfId="10306"/>
    <cellStyle name="Note 3 8 2 20 2" xfId="27866"/>
    <cellStyle name="Note 3 8 2 20 3" xfId="45354"/>
    <cellStyle name="Note 3 8 2 21" xfId="10873"/>
    <cellStyle name="Note 3 8 2 21 2" xfId="28433"/>
    <cellStyle name="Note 3 8 2 21 3" xfId="45921"/>
    <cellStyle name="Note 3 8 2 22" xfId="11383"/>
    <cellStyle name="Note 3 8 2 22 2" xfId="28943"/>
    <cellStyle name="Note 3 8 2 22 3" xfId="46431"/>
    <cellStyle name="Note 3 8 2 23" xfId="11964"/>
    <cellStyle name="Note 3 8 2 23 2" xfId="29524"/>
    <cellStyle name="Note 3 8 2 23 3" xfId="47012"/>
    <cellStyle name="Note 3 8 2 24" xfId="12542"/>
    <cellStyle name="Note 3 8 2 24 2" xfId="30102"/>
    <cellStyle name="Note 3 8 2 24 3" xfId="47590"/>
    <cellStyle name="Note 3 8 2 25" xfId="13118"/>
    <cellStyle name="Note 3 8 2 25 2" xfId="30678"/>
    <cellStyle name="Note 3 8 2 25 3" xfId="48166"/>
    <cellStyle name="Note 3 8 2 26" xfId="13694"/>
    <cellStyle name="Note 3 8 2 26 2" xfId="31254"/>
    <cellStyle name="Note 3 8 2 26 3" xfId="48742"/>
    <cellStyle name="Note 3 8 2 27" xfId="14268"/>
    <cellStyle name="Note 3 8 2 27 2" xfId="31828"/>
    <cellStyle name="Note 3 8 2 27 3" xfId="49316"/>
    <cellStyle name="Note 3 8 2 28" xfId="14824"/>
    <cellStyle name="Note 3 8 2 28 2" xfId="32384"/>
    <cellStyle name="Note 3 8 2 28 3" xfId="49872"/>
    <cellStyle name="Note 3 8 2 29" xfId="15381"/>
    <cellStyle name="Note 3 8 2 29 2" xfId="32941"/>
    <cellStyle name="Note 3 8 2 29 3" xfId="50429"/>
    <cellStyle name="Note 3 8 2 3" xfId="1740"/>
    <cellStyle name="Note 3 8 2 3 2" xfId="19332"/>
    <cellStyle name="Note 3 8 2 3 3" xfId="36820"/>
    <cellStyle name="Note 3 8 2 30" xfId="15939"/>
    <cellStyle name="Note 3 8 2 30 2" xfId="33499"/>
    <cellStyle name="Note 3 8 2 30 3" xfId="50987"/>
    <cellStyle name="Note 3 8 2 31" xfId="16487"/>
    <cellStyle name="Note 3 8 2 31 2" xfId="34047"/>
    <cellStyle name="Note 3 8 2 31 3" xfId="51535"/>
    <cellStyle name="Note 3 8 2 32" xfId="17020"/>
    <cellStyle name="Note 3 8 2 32 2" xfId="34580"/>
    <cellStyle name="Note 3 8 2 32 3" xfId="52068"/>
    <cellStyle name="Note 3 8 2 33" xfId="17541"/>
    <cellStyle name="Note 3 8 2 33 2" xfId="35101"/>
    <cellStyle name="Note 3 8 2 33 3" xfId="52589"/>
    <cellStyle name="Note 3 8 2 34" xfId="18145"/>
    <cellStyle name="Note 3 8 2 35" xfId="35633"/>
    <cellStyle name="Note 3 8 2 36" xfId="53359"/>
    <cellStyle name="Note 3 8 2 37" xfId="52991"/>
    <cellStyle name="Note 3 8 2 4" xfId="2175"/>
    <cellStyle name="Note 3 8 2 4 2" xfId="19767"/>
    <cellStyle name="Note 3 8 2 4 3" xfId="37255"/>
    <cellStyle name="Note 3 8 2 5" xfId="2611"/>
    <cellStyle name="Note 3 8 2 5 2" xfId="20203"/>
    <cellStyle name="Note 3 8 2 5 3" xfId="37691"/>
    <cellStyle name="Note 3 8 2 6" xfId="3087"/>
    <cellStyle name="Note 3 8 2 6 2" xfId="20679"/>
    <cellStyle name="Note 3 8 2 6 3" xfId="38167"/>
    <cellStyle name="Note 3 8 2 7" xfId="3461"/>
    <cellStyle name="Note 3 8 2 7 2" xfId="21053"/>
    <cellStyle name="Note 3 8 2 7 3" xfId="38541"/>
    <cellStyle name="Note 3 8 2 8" xfId="3886"/>
    <cellStyle name="Note 3 8 2 8 2" xfId="21478"/>
    <cellStyle name="Note 3 8 2 8 3" xfId="38966"/>
    <cellStyle name="Note 3 8 2 9" xfId="4307"/>
    <cellStyle name="Note 3 8 2 9 2" xfId="21899"/>
    <cellStyle name="Note 3 8 2 9 3" xfId="39387"/>
    <cellStyle name="Note 3 8 20" xfId="8245"/>
    <cellStyle name="Note 3 8 20 2" xfId="25805"/>
    <cellStyle name="Note 3 8 20 3" xfId="43293"/>
    <cellStyle name="Note 3 8 21" xfId="8813"/>
    <cellStyle name="Note 3 8 21 2" xfId="26373"/>
    <cellStyle name="Note 3 8 21 3" xfId="43861"/>
    <cellStyle name="Note 3 8 22" xfId="9381"/>
    <cellStyle name="Note 3 8 22 2" xfId="26941"/>
    <cellStyle name="Note 3 8 22 3" xfId="44429"/>
    <cellStyle name="Note 3 8 23" xfId="9961"/>
    <cellStyle name="Note 3 8 23 2" xfId="27521"/>
    <cellStyle name="Note 3 8 23 3" xfId="45009"/>
    <cellStyle name="Note 3 8 24" xfId="10528"/>
    <cellStyle name="Note 3 8 24 2" xfId="28088"/>
    <cellStyle name="Note 3 8 24 3" xfId="45576"/>
    <cellStyle name="Note 3 8 25" xfId="11039"/>
    <cellStyle name="Note 3 8 25 2" xfId="28599"/>
    <cellStyle name="Note 3 8 25 3" xfId="46087"/>
    <cellStyle name="Note 3 8 26" xfId="11618"/>
    <cellStyle name="Note 3 8 26 2" xfId="29178"/>
    <cellStyle name="Note 3 8 26 3" xfId="46666"/>
    <cellStyle name="Note 3 8 27" xfId="12196"/>
    <cellStyle name="Note 3 8 27 2" xfId="29756"/>
    <cellStyle name="Note 3 8 27 3" xfId="47244"/>
    <cellStyle name="Note 3 8 28" xfId="12775"/>
    <cellStyle name="Note 3 8 28 2" xfId="30335"/>
    <cellStyle name="Note 3 8 28 3" xfId="47823"/>
    <cellStyle name="Note 3 8 29" xfId="13351"/>
    <cellStyle name="Note 3 8 29 2" xfId="30911"/>
    <cellStyle name="Note 3 8 29 3" xfId="48399"/>
    <cellStyle name="Note 3 8 3" xfId="931"/>
    <cellStyle name="Note 3 8 3 10" xfId="4848"/>
    <cellStyle name="Note 3 8 3 10 2" xfId="22440"/>
    <cellStyle name="Note 3 8 3 10 3" xfId="39928"/>
    <cellStyle name="Note 3 8 3 11" xfId="5249"/>
    <cellStyle name="Note 3 8 3 11 2" xfId="22841"/>
    <cellStyle name="Note 3 8 3 11 3" xfId="40329"/>
    <cellStyle name="Note 3 8 3 12" xfId="5649"/>
    <cellStyle name="Note 3 8 3 12 2" xfId="23241"/>
    <cellStyle name="Note 3 8 3 12 3" xfId="40729"/>
    <cellStyle name="Note 3 8 3 13" xfId="6394"/>
    <cellStyle name="Note 3 8 3 13 2" xfId="23954"/>
    <cellStyle name="Note 3 8 3 13 3" xfId="41442"/>
    <cellStyle name="Note 3 8 3 14" xfId="6995"/>
    <cellStyle name="Note 3 8 3 14 2" xfId="24555"/>
    <cellStyle name="Note 3 8 3 14 3" xfId="42043"/>
    <cellStyle name="Note 3 8 3 15" xfId="7575"/>
    <cellStyle name="Note 3 8 3 15 2" xfId="25135"/>
    <cellStyle name="Note 3 8 3 15 3" xfId="42623"/>
    <cellStyle name="Note 3 8 3 16" xfId="8143"/>
    <cellStyle name="Note 3 8 3 16 2" xfId="25703"/>
    <cellStyle name="Note 3 8 3 16 3" xfId="43191"/>
    <cellStyle name="Note 3 8 3 17" xfId="8711"/>
    <cellStyle name="Note 3 8 3 17 2" xfId="26271"/>
    <cellStyle name="Note 3 8 3 17 3" xfId="43759"/>
    <cellStyle name="Note 3 8 3 18" xfId="9279"/>
    <cellStyle name="Note 3 8 3 18 2" xfId="26839"/>
    <cellStyle name="Note 3 8 3 18 3" xfId="44327"/>
    <cellStyle name="Note 3 8 3 19" xfId="9847"/>
    <cellStyle name="Note 3 8 3 19 2" xfId="27407"/>
    <cellStyle name="Note 3 8 3 19 3" xfId="44895"/>
    <cellStyle name="Note 3 8 3 2" xfId="1424"/>
    <cellStyle name="Note 3 8 3 2 2" xfId="19016"/>
    <cellStyle name="Note 3 8 3 2 3" xfId="36504"/>
    <cellStyle name="Note 3 8 3 20" xfId="10426"/>
    <cellStyle name="Note 3 8 3 20 2" xfId="27986"/>
    <cellStyle name="Note 3 8 3 20 3" xfId="45474"/>
    <cellStyle name="Note 3 8 3 21" xfId="10993"/>
    <cellStyle name="Note 3 8 3 21 2" xfId="28553"/>
    <cellStyle name="Note 3 8 3 21 3" xfId="46041"/>
    <cellStyle name="Note 3 8 3 22" xfId="11503"/>
    <cellStyle name="Note 3 8 3 22 2" xfId="29063"/>
    <cellStyle name="Note 3 8 3 22 3" xfId="46551"/>
    <cellStyle name="Note 3 8 3 23" xfId="12084"/>
    <cellStyle name="Note 3 8 3 23 2" xfId="29644"/>
    <cellStyle name="Note 3 8 3 23 3" xfId="47132"/>
    <cellStyle name="Note 3 8 3 24" xfId="12662"/>
    <cellStyle name="Note 3 8 3 24 2" xfId="30222"/>
    <cellStyle name="Note 3 8 3 24 3" xfId="47710"/>
    <cellStyle name="Note 3 8 3 25" xfId="13238"/>
    <cellStyle name="Note 3 8 3 25 2" xfId="30798"/>
    <cellStyle name="Note 3 8 3 25 3" xfId="48286"/>
    <cellStyle name="Note 3 8 3 26" xfId="13814"/>
    <cellStyle name="Note 3 8 3 26 2" xfId="31374"/>
    <cellStyle name="Note 3 8 3 26 3" xfId="48862"/>
    <cellStyle name="Note 3 8 3 27" xfId="14388"/>
    <cellStyle name="Note 3 8 3 27 2" xfId="31948"/>
    <cellStyle name="Note 3 8 3 27 3" xfId="49436"/>
    <cellStyle name="Note 3 8 3 28" xfId="14944"/>
    <cellStyle name="Note 3 8 3 28 2" xfId="32504"/>
    <cellStyle name="Note 3 8 3 28 3" xfId="49992"/>
    <cellStyle name="Note 3 8 3 29" xfId="15501"/>
    <cellStyle name="Note 3 8 3 29 2" xfId="33061"/>
    <cellStyle name="Note 3 8 3 29 3" xfId="50549"/>
    <cellStyle name="Note 3 8 3 3" xfId="1860"/>
    <cellStyle name="Note 3 8 3 3 2" xfId="19452"/>
    <cellStyle name="Note 3 8 3 3 3" xfId="36940"/>
    <cellStyle name="Note 3 8 3 30" xfId="16059"/>
    <cellStyle name="Note 3 8 3 30 2" xfId="33619"/>
    <cellStyle name="Note 3 8 3 30 3" xfId="51107"/>
    <cellStyle name="Note 3 8 3 31" xfId="16607"/>
    <cellStyle name="Note 3 8 3 31 2" xfId="34167"/>
    <cellStyle name="Note 3 8 3 31 3" xfId="51655"/>
    <cellStyle name="Note 3 8 3 32" xfId="17140"/>
    <cellStyle name="Note 3 8 3 32 2" xfId="34700"/>
    <cellStyle name="Note 3 8 3 32 3" xfId="52188"/>
    <cellStyle name="Note 3 8 3 33" xfId="17661"/>
    <cellStyle name="Note 3 8 3 33 2" xfId="35221"/>
    <cellStyle name="Note 3 8 3 33 3" xfId="52709"/>
    <cellStyle name="Note 3 8 3 34" xfId="18265"/>
    <cellStyle name="Note 3 8 3 35" xfId="35753"/>
    <cellStyle name="Note 3 8 3 36" xfId="53479"/>
    <cellStyle name="Note 3 8 3 37" xfId="53869"/>
    <cellStyle name="Note 3 8 3 4" xfId="2295"/>
    <cellStyle name="Note 3 8 3 4 2" xfId="19887"/>
    <cellStyle name="Note 3 8 3 4 3" xfId="37375"/>
    <cellStyle name="Note 3 8 3 5" xfId="2731"/>
    <cellStyle name="Note 3 8 3 5 2" xfId="20323"/>
    <cellStyle name="Note 3 8 3 5 3" xfId="37811"/>
    <cellStyle name="Note 3 8 3 6" xfId="1493"/>
    <cellStyle name="Note 3 8 3 6 2" xfId="19085"/>
    <cellStyle name="Note 3 8 3 6 3" xfId="36573"/>
    <cellStyle name="Note 3 8 3 7" xfId="3581"/>
    <cellStyle name="Note 3 8 3 7 2" xfId="21173"/>
    <cellStyle name="Note 3 8 3 7 3" xfId="38661"/>
    <cellStyle name="Note 3 8 3 8" xfId="4006"/>
    <cellStyle name="Note 3 8 3 8 2" xfId="21598"/>
    <cellStyle name="Note 3 8 3 8 3" xfId="39086"/>
    <cellStyle name="Note 3 8 3 9" xfId="4427"/>
    <cellStyle name="Note 3 8 3 9 2" xfId="22019"/>
    <cellStyle name="Note 3 8 3 9 3" xfId="39507"/>
    <cellStyle name="Note 3 8 30" xfId="13928"/>
    <cellStyle name="Note 3 8 30 2" xfId="31488"/>
    <cellStyle name="Note 3 8 30 3" xfId="48976"/>
    <cellStyle name="Note 3 8 31" xfId="14488"/>
    <cellStyle name="Note 3 8 31 2" xfId="32048"/>
    <cellStyle name="Note 3 8 31 3" xfId="49536"/>
    <cellStyle name="Note 3 8 32" xfId="15043"/>
    <cellStyle name="Note 3 8 32 2" xfId="32603"/>
    <cellStyle name="Note 3 8 32 3" xfId="50091"/>
    <cellStyle name="Note 3 8 33" xfId="15608"/>
    <cellStyle name="Note 3 8 33 2" xfId="33168"/>
    <cellStyle name="Note 3 8 33 3" xfId="50656"/>
    <cellStyle name="Note 3 8 34" xfId="16155"/>
    <cellStyle name="Note 3 8 34 2" xfId="33715"/>
    <cellStyle name="Note 3 8 34 3" xfId="51203"/>
    <cellStyle name="Note 3 8 35" xfId="16706"/>
    <cellStyle name="Note 3 8 35 2" xfId="34266"/>
    <cellStyle name="Note 3 8 35 3" xfId="51754"/>
    <cellStyle name="Note 3 8 36" xfId="17227"/>
    <cellStyle name="Note 3 8 36 2" xfId="34787"/>
    <cellStyle name="Note 3 8 36 3" xfId="52275"/>
    <cellStyle name="Note 3 8 37" xfId="17831"/>
    <cellStyle name="Note 3 8 38" xfId="35319"/>
    <cellStyle name="Note 3 8 39" xfId="53222"/>
    <cellStyle name="Note 3 8 4" xfId="674"/>
    <cellStyle name="Note 3 8 4 10" xfId="10736"/>
    <cellStyle name="Note 3 8 4 10 2" xfId="28296"/>
    <cellStyle name="Note 3 8 4 10 3" xfId="45784"/>
    <cellStyle name="Note 3 8 4 11" xfId="11246"/>
    <cellStyle name="Note 3 8 4 11 2" xfId="28806"/>
    <cellStyle name="Note 3 8 4 11 3" xfId="46294"/>
    <cellStyle name="Note 3 8 4 12" xfId="11827"/>
    <cellStyle name="Note 3 8 4 12 2" xfId="29387"/>
    <cellStyle name="Note 3 8 4 12 3" xfId="46875"/>
    <cellStyle name="Note 3 8 4 13" xfId="12405"/>
    <cellStyle name="Note 3 8 4 13 2" xfId="29965"/>
    <cellStyle name="Note 3 8 4 13 3" xfId="47453"/>
    <cellStyle name="Note 3 8 4 14" xfId="12981"/>
    <cellStyle name="Note 3 8 4 14 2" xfId="30541"/>
    <cellStyle name="Note 3 8 4 14 3" xfId="48029"/>
    <cellStyle name="Note 3 8 4 15" xfId="13557"/>
    <cellStyle name="Note 3 8 4 15 2" xfId="31117"/>
    <cellStyle name="Note 3 8 4 15 3" xfId="48605"/>
    <cellStyle name="Note 3 8 4 16" xfId="14131"/>
    <cellStyle name="Note 3 8 4 16 2" xfId="31691"/>
    <cellStyle name="Note 3 8 4 16 3" xfId="49179"/>
    <cellStyle name="Note 3 8 4 17" xfId="14687"/>
    <cellStyle name="Note 3 8 4 17 2" xfId="32247"/>
    <cellStyle name="Note 3 8 4 17 3" xfId="49735"/>
    <cellStyle name="Note 3 8 4 18" xfId="15244"/>
    <cellStyle name="Note 3 8 4 18 2" xfId="32804"/>
    <cellStyle name="Note 3 8 4 18 3" xfId="50292"/>
    <cellStyle name="Note 3 8 4 19" xfId="15802"/>
    <cellStyle name="Note 3 8 4 19 2" xfId="33362"/>
    <cellStyle name="Note 3 8 4 19 3" xfId="50850"/>
    <cellStyle name="Note 3 8 4 2" xfId="6137"/>
    <cellStyle name="Note 3 8 4 2 2" xfId="23697"/>
    <cellStyle name="Note 3 8 4 2 3" xfId="41185"/>
    <cellStyle name="Note 3 8 4 20" xfId="16350"/>
    <cellStyle name="Note 3 8 4 20 2" xfId="33910"/>
    <cellStyle name="Note 3 8 4 20 3" xfId="51398"/>
    <cellStyle name="Note 3 8 4 21" xfId="16883"/>
    <cellStyle name="Note 3 8 4 21 2" xfId="34443"/>
    <cellStyle name="Note 3 8 4 21 3" xfId="51931"/>
    <cellStyle name="Note 3 8 4 22" xfId="17404"/>
    <cellStyle name="Note 3 8 4 22 2" xfId="34964"/>
    <cellStyle name="Note 3 8 4 22 3" xfId="52452"/>
    <cellStyle name="Note 3 8 4 23" xfId="18008"/>
    <cellStyle name="Note 3 8 4 24" xfId="35496"/>
    <cellStyle name="Note 3 8 4 3" xfId="6738"/>
    <cellStyle name="Note 3 8 4 3 2" xfId="24298"/>
    <cellStyle name="Note 3 8 4 3 3" xfId="41786"/>
    <cellStyle name="Note 3 8 4 4" xfId="7318"/>
    <cellStyle name="Note 3 8 4 4 2" xfId="24878"/>
    <cellStyle name="Note 3 8 4 4 3" xfId="42366"/>
    <cellStyle name="Note 3 8 4 5" xfId="7886"/>
    <cellStyle name="Note 3 8 4 5 2" xfId="25446"/>
    <cellStyle name="Note 3 8 4 5 3" xfId="42934"/>
    <cellStyle name="Note 3 8 4 6" xfId="8454"/>
    <cellStyle name="Note 3 8 4 6 2" xfId="26014"/>
    <cellStyle name="Note 3 8 4 6 3" xfId="43502"/>
    <cellStyle name="Note 3 8 4 7" xfId="9022"/>
    <cellStyle name="Note 3 8 4 7 2" xfId="26582"/>
    <cellStyle name="Note 3 8 4 7 3" xfId="44070"/>
    <cellStyle name="Note 3 8 4 8" xfId="9590"/>
    <cellStyle name="Note 3 8 4 8 2" xfId="27150"/>
    <cellStyle name="Note 3 8 4 8 3" xfId="44638"/>
    <cellStyle name="Note 3 8 4 9" xfId="10169"/>
    <cellStyle name="Note 3 8 4 9 2" xfId="27729"/>
    <cellStyle name="Note 3 8 4 9 3" xfId="45217"/>
    <cellStyle name="Note 3 8 40" xfId="53560"/>
    <cellStyle name="Note 3 8 5" xfId="1167"/>
    <cellStyle name="Note 3 8 5 2" xfId="18759"/>
    <cellStyle name="Note 3 8 5 3" xfId="36247"/>
    <cellStyle name="Note 3 8 6" xfId="1603"/>
    <cellStyle name="Note 3 8 6 2" xfId="19195"/>
    <cellStyle name="Note 3 8 6 3" xfId="36683"/>
    <cellStyle name="Note 3 8 7" xfId="2038"/>
    <cellStyle name="Note 3 8 7 2" xfId="19630"/>
    <cellStyle name="Note 3 8 7 3" xfId="37118"/>
    <cellStyle name="Note 3 8 8" xfId="2474"/>
    <cellStyle name="Note 3 8 8 2" xfId="20066"/>
    <cellStyle name="Note 3 8 8 3" xfId="37554"/>
    <cellStyle name="Note 3 8 9" xfId="462"/>
    <cellStyle name="Note 3 8 9 2" xfId="18509"/>
    <cellStyle name="Note 3 8 9 3" xfId="35997"/>
    <cellStyle name="Note 3 9" xfId="228"/>
    <cellStyle name="Note 3 9 10" xfId="3338"/>
    <cellStyle name="Note 3 9 10 2" xfId="20930"/>
    <cellStyle name="Note 3 9 10 3" xfId="38418"/>
    <cellStyle name="Note 3 9 11" xfId="3763"/>
    <cellStyle name="Note 3 9 11 2" xfId="21355"/>
    <cellStyle name="Note 3 9 11 3" xfId="38843"/>
    <cellStyle name="Note 3 9 12" xfId="4184"/>
    <cellStyle name="Note 3 9 12 2" xfId="21776"/>
    <cellStyle name="Note 3 9 12 3" xfId="39264"/>
    <cellStyle name="Note 3 9 13" xfId="4605"/>
    <cellStyle name="Note 3 9 13 2" xfId="22197"/>
    <cellStyle name="Note 3 9 13 3" xfId="39685"/>
    <cellStyle name="Note 3 9 14" xfId="5006"/>
    <cellStyle name="Note 3 9 14 2" xfId="22598"/>
    <cellStyle name="Note 3 9 14 3" xfId="40086"/>
    <cellStyle name="Note 3 9 15" xfId="5406"/>
    <cellStyle name="Note 3 9 15 2" xfId="22998"/>
    <cellStyle name="Note 3 9 15 3" xfId="40486"/>
    <cellStyle name="Note 3 9 16" xfId="5942"/>
    <cellStyle name="Note 3 9 16 2" xfId="23534"/>
    <cellStyle name="Note 3 9 16 3" xfId="41022"/>
    <cellStyle name="Note 3 9 17" xfId="6543"/>
    <cellStyle name="Note 3 9 17 2" xfId="24103"/>
    <cellStyle name="Note 3 9 17 3" xfId="41591"/>
    <cellStyle name="Note 3 9 18" xfId="7123"/>
    <cellStyle name="Note 3 9 18 2" xfId="24683"/>
    <cellStyle name="Note 3 9 18 3" xfId="42171"/>
    <cellStyle name="Note 3 9 19" xfId="7691"/>
    <cellStyle name="Note 3 9 19 2" xfId="25251"/>
    <cellStyle name="Note 3 9 19 3" xfId="42739"/>
    <cellStyle name="Note 3 9 2" xfId="825"/>
    <cellStyle name="Note 3 9 2 10" xfId="4742"/>
    <cellStyle name="Note 3 9 2 10 2" xfId="22334"/>
    <cellStyle name="Note 3 9 2 10 3" xfId="39822"/>
    <cellStyle name="Note 3 9 2 11" xfId="5143"/>
    <cellStyle name="Note 3 9 2 11 2" xfId="22735"/>
    <cellStyle name="Note 3 9 2 11 3" xfId="40223"/>
    <cellStyle name="Note 3 9 2 12" xfId="5543"/>
    <cellStyle name="Note 3 9 2 12 2" xfId="23135"/>
    <cellStyle name="Note 3 9 2 12 3" xfId="40623"/>
    <cellStyle name="Note 3 9 2 13" xfId="6288"/>
    <cellStyle name="Note 3 9 2 13 2" xfId="23848"/>
    <cellStyle name="Note 3 9 2 13 3" xfId="41336"/>
    <cellStyle name="Note 3 9 2 14" xfId="6889"/>
    <cellStyle name="Note 3 9 2 14 2" xfId="24449"/>
    <cellStyle name="Note 3 9 2 14 3" xfId="41937"/>
    <cellStyle name="Note 3 9 2 15" xfId="7469"/>
    <cellStyle name="Note 3 9 2 15 2" xfId="25029"/>
    <cellStyle name="Note 3 9 2 15 3" xfId="42517"/>
    <cellStyle name="Note 3 9 2 16" xfId="8037"/>
    <cellStyle name="Note 3 9 2 16 2" xfId="25597"/>
    <cellStyle name="Note 3 9 2 16 3" xfId="43085"/>
    <cellStyle name="Note 3 9 2 17" xfId="8605"/>
    <cellStyle name="Note 3 9 2 17 2" xfId="26165"/>
    <cellStyle name="Note 3 9 2 17 3" xfId="43653"/>
    <cellStyle name="Note 3 9 2 18" xfId="9173"/>
    <cellStyle name="Note 3 9 2 18 2" xfId="26733"/>
    <cellStyle name="Note 3 9 2 18 3" xfId="44221"/>
    <cellStyle name="Note 3 9 2 19" xfId="9741"/>
    <cellStyle name="Note 3 9 2 19 2" xfId="27301"/>
    <cellStyle name="Note 3 9 2 19 3" xfId="44789"/>
    <cellStyle name="Note 3 9 2 2" xfId="1318"/>
    <cellStyle name="Note 3 9 2 2 2" xfId="18910"/>
    <cellStyle name="Note 3 9 2 2 3" xfId="36398"/>
    <cellStyle name="Note 3 9 2 20" xfId="10320"/>
    <cellStyle name="Note 3 9 2 20 2" xfId="27880"/>
    <cellStyle name="Note 3 9 2 20 3" xfId="45368"/>
    <cellStyle name="Note 3 9 2 21" xfId="10887"/>
    <cellStyle name="Note 3 9 2 21 2" xfId="28447"/>
    <cellStyle name="Note 3 9 2 21 3" xfId="45935"/>
    <cellStyle name="Note 3 9 2 22" xfId="11397"/>
    <cellStyle name="Note 3 9 2 22 2" xfId="28957"/>
    <cellStyle name="Note 3 9 2 22 3" xfId="46445"/>
    <cellStyle name="Note 3 9 2 23" xfId="11978"/>
    <cellStyle name="Note 3 9 2 23 2" xfId="29538"/>
    <cellStyle name="Note 3 9 2 23 3" xfId="47026"/>
    <cellStyle name="Note 3 9 2 24" xfId="12556"/>
    <cellStyle name="Note 3 9 2 24 2" xfId="30116"/>
    <cellStyle name="Note 3 9 2 24 3" xfId="47604"/>
    <cellStyle name="Note 3 9 2 25" xfId="13132"/>
    <cellStyle name="Note 3 9 2 25 2" xfId="30692"/>
    <cellStyle name="Note 3 9 2 25 3" xfId="48180"/>
    <cellStyle name="Note 3 9 2 26" xfId="13708"/>
    <cellStyle name="Note 3 9 2 26 2" xfId="31268"/>
    <cellStyle name="Note 3 9 2 26 3" xfId="48756"/>
    <cellStyle name="Note 3 9 2 27" xfId="14282"/>
    <cellStyle name="Note 3 9 2 27 2" xfId="31842"/>
    <cellStyle name="Note 3 9 2 27 3" xfId="49330"/>
    <cellStyle name="Note 3 9 2 28" xfId="14838"/>
    <cellStyle name="Note 3 9 2 28 2" xfId="32398"/>
    <cellStyle name="Note 3 9 2 28 3" xfId="49886"/>
    <cellStyle name="Note 3 9 2 29" xfId="15395"/>
    <cellStyle name="Note 3 9 2 29 2" xfId="32955"/>
    <cellStyle name="Note 3 9 2 29 3" xfId="50443"/>
    <cellStyle name="Note 3 9 2 3" xfId="1754"/>
    <cellStyle name="Note 3 9 2 3 2" xfId="19346"/>
    <cellStyle name="Note 3 9 2 3 3" xfId="36834"/>
    <cellStyle name="Note 3 9 2 30" xfId="15953"/>
    <cellStyle name="Note 3 9 2 30 2" xfId="33513"/>
    <cellStyle name="Note 3 9 2 30 3" xfId="51001"/>
    <cellStyle name="Note 3 9 2 31" xfId="16501"/>
    <cellStyle name="Note 3 9 2 31 2" xfId="34061"/>
    <cellStyle name="Note 3 9 2 31 3" xfId="51549"/>
    <cellStyle name="Note 3 9 2 32" xfId="17034"/>
    <cellStyle name="Note 3 9 2 32 2" xfId="34594"/>
    <cellStyle name="Note 3 9 2 32 3" xfId="52082"/>
    <cellStyle name="Note 3 9 2 33" xfId="17555"/>
    <cellStyle name="Note 3 9 2 33 2" xfId="35115"/>
    <cellStyle name="Note 3 9 2 33 3" xfId="52603"/>
    <cellStyle name="Note 3 9 2 34" xfId="18159"/>
    <cellStyle name="Note 3 9 2 35" xfId="35647"/>
    <cellStyle name="Note 3 9 2 36" xfId="53373"/>
    <cellStyle name="Note 3 9 2 37" xfId="53610"/>
    <cellStyle name="Note 3 9 2 4" xfId="2189"/>
    <cellStyle name="Note 3 9 2 4 2" xfId="19781"/>
    <cellStyle name="Note 3 9 2 4 3" xfId="37269"/>
    <cellStyle name="Note 3 9 2 5" xfId="2625"/>
    <cellStyle name="Note 3 9 2 5 2" xfId="20217"/>
    <cellStyle name="Note 3 9 2 5 3" xfId="37705"/>
    <cellStyle name="Note 3 9 2 6" xfId="438"/>
    <cellStyle name="Note 3 9 2 6 2" xfId="18485"/>
    <cellStyle name="Note 3 9 2 6 3" xfId="35973"/>
    <cellStyle name="Note 3 9 2 7" xfId="3475"/>
    <cellStyle name="Note 3 9 2 7 2" xfId="21067"/>
    <cellStyle name="Note 3 9 2 7 3" xfId="38555"/>
    <cellStyle name="Note 3 9 2 8" xfId="3900"/>
    <cellStyle name="Note 3 9 2 8 2" xfId="21492"/>
    <cellStyle name="Note 3 9 2 8 3" xfId="38980"/>
    <cellStyle name="Note 3 9 2 9" xfId="4321"/>
    <cellStyle name="Note 3 9 2 9 2" xfId="21913"/>
    <cellStyle name="Note 3 9 2 9 3" xfId="39401"/>
    <cellStyle name="Note 3 9 20" xfId="8259"/>
    <cellStyle name="Note 3 9 20 2" xfId="25819"/>
    <cellStyle name="Note 3 9 20 3" xfId="43307"/>
    <cellStyle name="Note 3 9 21" xfId="8827"/>
    <cellStyle name="Note 3 9 21 2" xfId="26387"/>
    <cellStyle name="Note 3 9 21 3" xfId="43875"/>
    <cellStyle name="Note 3 9 22" xfId="9395"/>
    <cellStyle name="Note 3 9 22 2" xfId="26955"/>
    <cellStyle name="Note 3 9 22 3" xfId="44443"/>
    <cellStyle name="Note 3 9 23" xfId="9975"/>
    <cellStyle name="Note 3 9 23 2" xfId="27535"/>
    <cellStyle name="Note 3 9 23 3" xfId="45023"/>
    <cellStyle name="Note 3 9 24" xfId="10542"/>
    <cellStyle name="Note 3 9 24 2" xfId="28102"/>
    <cellStyle name="Note 3 9 24 3" xfId="45590"/>
    <cellStyle name="Note 3 9 25" xfId="11053"/>
    <cellStyle name="Note 3 9 25 2" xfId="28613"/>
    <cellStyle name="Note 3 9 25 3" xfId="46101"/>
    <cellStyle name="Note 3 9 26" xfId="11632"/>
    <cellStyle name="Note 3 9 26 2" xfId="29192"/>
    <cellStyle name="Note 3 9 26 3" xfId="46680"/>
    <cellStyle name="Note 3 9 27" xfId="12210"/>
    <cellStyle name="Note 3 9 27 2" xfId="29770"/>
    <cellStyle name="Note 3 9 27 3" xfId="47258"/>
    <cellStyle name="Note 3 9 28" xfId="12789"/>
    <cellStyle name="Note 3 9 28 2" xfId="30349"/>
    <cellStyle name="Note 3 9 28 3" xfId="47837"/>
    <cellStyle name="Note 3 9 29" xfId="13365"/>
    <cellStyle name="Note 3 9 29 2" xfId="30925"/>
    <cellStyle name="Note 3 9 29 3" xfId="48413"/>
    <cellStyle name="Note 3 9 3" xfId="945"/>
    <cellStyle name="Note 3 9 3 10" xfId="4862"/>
    <cellStyle name="Note 3 9 3 10 2" xfId="22454"/>
    <cellStyle name="Note 3 9 3 10 3" xfId="39942"/>
    <cellStyle name="Note 3 9 3 11" xfId="5263"/>
    <cellStyle name="Note 3 9 3 11 2" xfId="22855"/>
    <cellStyle name="Note 3 9 3 11 3" xfId="40343"/>
    <cellStyle name="Note 3 9 3 12" xfId="5663"/>
    <cellStyle name="Note 3 9 3 12 2" xfId="23255"/>
    <cellStyle name="Note 3 9 3 12 3" xfId="40743"/>
    <cellStyle name="Note 3 9 3 13" xfId="6408"/>
    <cellStyle name="Note 3 9 3 13 2" xfId="23968"/>
    <cellStyle name="Note 3 9 3 13 3" xfId="41456"/>
    <cellStyle name="Note 3 9 3 14" xfId="7009"/>
    <cellStyle name="Note 3 9 3 14 2" xfId="24569"/>
    <cellStyle name="Note 3 9 3 14 3" xfId="42057"/>
    <cellStyle name="Note 3 9 3 15" xfId="7589"/>
    <cellStyle name="Note 3 9 3 15 2" xfId="25149"/>
    <cellStyle name="Note 3 9 3 15 3" xfId="42637"/>
    <cellStyle name="Note 3 9 3 16" xfId="8157"/>
    <cellStyle name="Note 3 9 3 16 2" xfId="25717"/>
    <cellStyle name="Note 3 9 3 16 3" xfId="43205"/>
    <cellStyle name="Note 3 9 3 17" xfId="8725"/>
    <cellStyle name="Note 3 9 3 17 2" xfId="26285"/>
    <cellStyle name="Note 3 9 3 17 3" xfId="43773"/>
    <cellStyle name="Note 3 9 3 18" xfId="9293"/>
    <cellStyle name="Note 3 9 3 18 2" xfId="26853"/>
    <cellStyle name="Note 3 9 3 18 3" xfId="44341"/>
    <cellStyle name="Note 3 9 3 19" xfId="9861"/>
    <cellStyle name="Note 3 9 3 19 2" xfId="27421"/>
    <cellStyle name="Note 3 9 3 19 3" xfId="44909"/>
    <cellStyle name="Note 3 9 3 2" xfId="1438"/>
    <cellStyle name="Note 3 9 3 2 2" xfId="19030"/>
    <cellStyle name="Note 3 9 3 2 3" xfId="36518"/>
    <cellStyle name="Note 3 9 3 20" xfId="10440"/>
    <cellStyle name="Note 3 9 3 20 2" xfId="28000"/>
    <cellStyle name="Note 3 9 3 20 3" xfId="45488"/>
    <cellStyle name="Note 3 9 3 21" xfId="11007"/>
    <cellStyle name="Note 3 9 3 21 2" xfId="28567"/>
    <cellStyle name="Note 3 9 3 21 3" xfId="46055"/>
    <cellStyle name="Note 3 9 3 22" xfId="11517"/>
    <cellStyle name="Note 3 9 3 22 2" xfId="29077"/>
    <cellStyle name="Note 3 9 3 22 3" xfId="46565"/>
    <cellStyle name="Note 3 9 3 23" xfId="12098"/>
    <cellStyle name="Note 3 9 3 23 2" xfId="29658"/>
    <cellStyle name="Note 3 9 3 23 3" xfId="47146"/>
    <cellStyle name="Note 3 9 3 24" xfId="12676"/>
    <cellStyle name="Note 3 9 3 24 2" xfId="30236"/>
    <cellStyle name="Note 3 9 3 24 3" xfId="47724"/>
    <cellStyle name="Note 3 9 3 25" xfId="13252"/>
    <cellStyle name="Note 3 9 3 25 2" xfId="30812"/>
    <cellStyle name="Note 3 9 3 25 3" xfId="48300"/>
    <cellStyle name="Note 3 9 3 26" xfId="13828"/>
    <cellStyle name="Note 3 9 3 26 2" xfId="31388"/>
    <cellStyle name="Note 3 9 3 26 3" xfId="48876"/>
    <cellStyle name="Note 3 9 3 27" xfId="14402"/>
    <cellStyle name="Note 3 9 3 27 2" xfId="31962"/>
    <cellStyle name="Note 3 9 3 27 3" xfId="49450"/>
    <cellStyle name="Note 3 9 3 28" xfId="14958"/>
    <cellStyle name="Note 3 9 3 28 2" xfId="32518"/>
    <cellStyle name="Note 3 9 3 28 3" xfId="50006"/>
    <cellStyle name="Note 3 9 3 29" xfId="15515"/>
    <cellStyle name="Note 3 9 3 29 2" xfId="33075"/>
    <cellStyle name="Note 3 9 3 29 3" xfId="50563"/>
    <cellStyle name="Note 3 9 3 3" xfId="1874"/>
    <cellStyle name="Note 3 9 3 3 2" xfId="19466"/>
    <cellStyle name="Note 3 9 3 3 3" xfId="36954"/>
    <cellStyle name="Note 3 9 3 30" xfId="16073"/>
    <cellStyle name="Note 3 9 3 30 2" xfId="33633"/>
    <cellStyle name="Note 3 9 3 30 3" xfId="51121"/>
    <cellStyle name="Note 3 9 3 31" xfId="16621"/>
    <cellStyle name="Note 3 9 3 31 2" xfId="34181"/>
    <cellStyle name="Note 3 9 3 31 3" xfId="51669"/>
    <cellStyle name="Note 3 9 3 32" xfId="17154"/>
    <cellStyle name="Note 3 9 3 32 2" xfId="34714"/>
    <cellStyle name="Note 3 9 3 32 3" xfId="52202"/>
    <cellStyle name="Note 3 9 3 33" xfId="17675"/>
    <cellStyle name="Note 3 9 3 33 2" xfId="35235"/>
    <cellStyle name="Note 3 9 3 33 3" xfId="52723"/>
    <cellStyle name="Note 3 9 3 34" xfId="18279"/>
    <cellStyle name="Note 3 9 3 35" xfId="35767"/>
    <cellStyle name="Note 3 9 3 36" xfId="53493"/>
    <cellStyle name="Note 3 9 3 37" xfId="53883"/>
    <cellStyle name="Note 3 9 3 4" xfId="2309"/>
    <cellStyle name="Note 3 9 3 4 2" xfId="19901"/>
    <cellStyle name="Note 3 9 3 4 3" xfId="37389"/>
    <cellStyle name="Note 3 9 3 5" xfId="2745"/>
    <cellStyle name="Note 3 9 3 5 2" xfId="20337"/>
    <cellStyle name="Note 3 9 3 5 3" xfId="37825"/>
    <cellStyle name="Note 3 9 3 6" xfId="1476"/>
    <cellStyle name="Note 3 9 3 6 2" xfId="19068"/>
    <cellStyle name="Note 3 9 3 6 3" xfId="36556"/>
    <cellStyle name="Note 3 9 3 7" xfId="3595"/>
    <cellStyle name="Note 3 9 3 7 2" xfId="21187"/>
    <cellStyle name="Note 3 9 3 7 3" xfId="38675"/>
    <cellStyle name="Note 3 9 3 8" xfId="4020"/>
    <cellStyle name="Note 3 9 3 8 2" xfId="21612"/>
    <cellStyle name="Note 3 9 3 8 3" xfId="39100"/>
    <cellStyle name="Note 3 9 3 9" xfId="4441"/>
    <cellStyle name="Note 3 9 3 9 2" xfId="22033"/>
    <cellStyle name="Note 3 9 3 9 3" xfId="39521"/>
    <cellStyle name="Note 3 9 30" xfId="13942"/>
    <cellStyle name="Note 3 9 30 2" xfId="31502"/>
    <cellStyle name="Note 3 9 30 3" xfId="48990"/>
    <cellStyle name="Note 3 9 31" xfId="14502"/>
    <cellStyle name="Note 3 9 31 2" xfId="32062"/>
    <cellStyle name="Note 3 9 31 3" xfId="49550"/>
    <cellStyle name="Note 3 9 32" xfId="15057"/>
    <cellStyle name="Note 3 9 32 2" xfId="32617"/>
    <cellStyle name="Note 3 9 32 3" xfId="50105"/>
    <cellStyle name="Note 3 9 33" xfId="15622"/>
    <cellStyle name="Note 3 9 33 2" xfId="33182"/>
    <cellStyle name="Note 3 9 33 3" xfId="50670"/>
    <cellStyle name="Note 3 9 34" xfId="16169"/>
    <cellStyle name="Note 3 9 34 2" xfId="33729"/>
    <cellStyle name="Note 3 9 34 3" xfId="51217"/>
    <cellStyle name="Note 3 9 35" xfId="16720"/>
    <cellStyle name="Note 3 9 35 2" xfId="34280"/>
    <cellStyle name="Note 3 9 35 3" xfId="51768"/>
    <cellStyle name="Note 3 9 36" xfId="17241"/>
    <cellStyle name="Note 3 9 36 2" xfId="34801"/>
    <cellStyle name="Note 3 9 36 3" xfId="52289"/>
    <cellStyle name="Note 3 9 37" xfId="17845"/>
    <cellStyle name="Note 3 9 38" xfId="35333"/>
    <cellStyle name="Note 3 9 39" xfId="53236"/>
    <cellStyle name="Note 3 9 4" xfId="688"/>
    <cellStyle name="Note 3 9 4 10" xfId="10750"/>
    <cellStyle name="Note 3 9 4 10 2" xfId="28310"/>
    <cellStyle name="Note 3 9 4 10 3" xfId="45798"/>
    <cellStyle name="Note 3 9 4 11" xfId="11260"/>
    <cellStyle name="Note 3 9 4 11 2" xfId="28820"/>
    <cellStyle name="Note 3 9 4 11 3" xfId="46308"/>
    <cellStyle name="Note 3 9 4 12" xfId="11841"/>
    <cellStyle name="Note 3 9 4 12 2" xfId="29401"/>
    <cellStyle name="Note 3 9 4 12 3" xfId="46889"/>
    <cellStyle name="Note 3 9 4 13" xfId="12419"/>
    <cellStyle name="Note 3 9 4 13 2" xfId="29979"/>
    <cellStyle name="Note 3 9 4 13 3" xfId="47467"/>
    <cellStyle name="Note 3 9 4 14" xfId="12995"/>
    <cellStyle name="Note 3 9 4 14 2" xfId="30555"/>
    <cellStyle name="Note 3 9 4 14 3" xfId="48043"/>
    <cellStyle name="Note 3 9 4 15" xfId="13571"/>
    <cellStyle name="Note 3 9 4 15 2" xfId="31131"/>
    <cellStyle name="Note 3 9 4 15 3" xfId="48619"/>
    <cellStyle name="Note 3 9 4 16" xfId="14145"/>
    <cellStyle name="Note 3 9 4 16 2" xfId="31705"/>
    <cellStyle name="Note 3 9 4 16 3" xfId="49193"/>
    <cellStyle name="Note 3 9 4 17" xfId="14701"/>
    <cellStyle name="Note 3 9 4 17 2" xfId="32261"/>
    <cellStyle name="Note 3 9 4 17 3" xfId="49749"/>
    <cellStyle name="Note 3 9 4 18" xfId="15258"/>
    <cellStyle name="Note 3 9 4 18 2" xfId="32818"/>
    <cellStyle name="Note 3 9 4 18 3" xfId="50306"/>
    <cellStyle name="Note 3 9 4 19" xfId="15816"/>
    <cellStyle name="Note 3 9 4 19 2" xfId="33376"/>
    <cellStyle name="Note 3 9 4 19 3" xfId="50864"/>
    <cellStyle name="Note 3 9 4 2" xfId="6151"/>
    <cellStyle name="Note 3 9 4 2 2" xfId="23711"/>
    <cellStyle name="Note 3 9 4 2 3" xfId="41199"/>
    <cellStyle name="Note 3 9 4 20" xfId="16364"/>
    <cellStyle name="Note 3 9 4 20 2" xfId="33924"/>
    <cellStyle name="Note 3 9 4 20 3" xfId="51412"/>
    <cellStyle name="Note 3 9 4 21" xfId="16897"/>
    <cellStyle name="Note 3 9 4 21 2" xfId="34457"/>
    <cellStyle name="Note 3 9 4 21 3" xfId="51945"/>
    <cellStyle name="Note 3 9 4 22" xfId="17418"/>
    <cellStyle name="Note 3 9 4 22 2" xfId="34978"/>
    <cellStyle name="Note 3 9 4 22 3" xfId="52466"/>
    <cellStyle name="Note 3 9 4 23" xfId="18022"/>
    <cellStyle name="Note 3 9 4 24" xfId="35510"/>
    <cellStyle name="Note 3 9 4 3" xfId="6752"/>
    <cellStyle name="Note 3 9 4 3 2" xfId="24312"/>
    <cellStyle name="Note 3 9 4 3 3" xfId="41800"/>
    <cellStyle name="Note 3 9 4 4" xfId="7332"/>
    <cellStyle name="Note 3 9 4 4 2" xfId="24892"/>
    <cellStyle name="Note 3 9 4 4 3" xfId="42380"/>
    <cellStyle name="Note 3 9 4 5" xfId="7900"/>
    <cellStyle name="Note 3 9 4 5 2" xfId="25460"/>
    <cellStyle name="Note 3 9 4 5 3" xfId="42948"/>
    <cellStyle name="Note 3 9 4 6" xfId="8468"/>
    <cellStyle name="Note 3 9 4 6 2" xfId="26028"/>
    <cellStyle name="Note 3 9 4 6 3" xfId="43516"/>
    <cellStyle name="Note 3 9 4 7" xfId="9036"/>
    <cellStyle name="Note 3 9 4 7 2" xfId="26596"/>
    <cellStyle name="Note 3 9 4 7 3" xfId="44084"/>
    <cellStyle name="Note 3 9 4 8" xfId="9604"/>
    <cellStyle name="Note 3 9 4 8 2" xfId="27164"/>
    <cellStyle name="Note 3 9 4 8 3" xfId="44652"/>
    <cellStyle name="Note 3 9 4 9" xfId="10183"/>
    <cellStyle name="Note 3 9 4 9 2" xfId="27743"/>
    <cellStyle name="Note 3 9 4 9 3" xfId="45231"/>
    <cellStyle name="Note 3 9 40" xfId="53013"/>
    <cellStyle name="Note 3 9 5" xfId="1181"/>
    <cellStyle name="Note 3 9 5 2" xfId="18773"/>
    <cellStyle name="Note 3 9 5 3" xfId="36261"/>
    <cellStyle name="Note 3 9 6" xfId="1617"/>
    <cellStyle name="Note 3 9 6 2" xfId="19209"/>
    <cellStyle name="Note 3 9 6 3" xfId="36697"/>
    <cellStyle name="Note 3 9 7" xfId="2052"/>
    <cellStyle name="Note 3 9 7 2" xfId="19644"/>
    <cellStyle name="Note 3 9 7 3" xfId="37132"/>
    <cellStyle name="Note 3 9 8" xfId="2488"/>
    <cellStyle name="Note 3 9 8 2" xfId="20080"/>
    <cellStyle name="Note 3 9 8 3" xfId="37568"/>
    <cellStyle name="Note 3 9 9" xfId="2928"/>
    <cellStyle name="Note 3 9 9 2" xfId="20520"/>
    <cellStyle name="Note 3 9 9 3" xfId="38008"/>
    <cellStyle name="Output 2" xfId="100"/>
    <cellStyle name="Output 2 10" xfId="270"/>
    <cellStyle name="Output 2 10 10" xfId="3360"/>
    <cellStyle name="Output 2 10 10 2" xfId="20952"/>
    <cellStyle name="Output 2 10 10 3" xfId="38440"/>
    <cellStyle name="Output 2 10 11" xfId="3785"/>
    <cellStyle name="Output 2 10 11 2" xfId="21377"/>
    <cellStyle name="Output 2 10 11 3" xfId="38865"/>
    <cellStyle name="Output 2 10 12" xfId="4206"/>
    <cellStyle name="Output 2 10 12 2" xfId="21798"/>
    <cellStyle name="Output 2 10 12 3" xfId="39286"/>
    <cellStyle name="Output 2 10 13" xfId="4627"/>
    <cellStyle name="Output 2 10 13 2" xfId="22219"/>
    <cellStyle name="Output 2 10 13 3" xfId="39707"/>
    <cellStyle name="Output 2 10 14" xfId="5028"/>
    <cellStyle name="Output 2 10 14 2" xfId="22620"/>
    <cellStyle name="Output 2 10 14 3" xfId="40108"/>
    <cellStyle name="Output 2 10 15" xfId="5428"/>
    <cellStyle name="Output 2 10 15 2" xfId="23020"/>
    <cellStyle name="Output 2 10 15 3" xfId="40508"/>
    <cellStyle name="Output 2 10 16" xfId="5964"/>
    <cellStyle name="Output 2 10 16 2" xfId="23556"/>
    <cellStyle name="Output 2 10 16 3" xfId="41044"/>
    <cellStyle name="Output 2 10 17" xfId="6565"/>
    <cellStyle name="Output 2 10 17 2" xfId="24125"/>
    <cellStyle name="Output 2 10 17 3" xfId="41613"/>
    <cellStyle name="Output 2 10 18" xfId="7145"/>
    <cellStyle name="Output 2 10 18 2" xfId="24705"/>
    <cellStyle name="Output 2 10 18 3" xfId="42193"/>
    <cellStyle name="Output 2 10 19" xfId="7713"/>
    <cellStyle name="Output 2 10 19 2" xfId="25273"/>
    <cellStyle name="Output 2 10 19 3" xfId="42761"/>
    <cellStyle name="Output 2 10 2" xfId="847"/>
    <cellStyle name="Output 2 10 2 10" xfId="4764"/>
    <cellStyle name="Output 2 10 2 10 2" xfId="22356"/>
    <cellStyle name="Output 2 10 2 10 3" xfId="39844"/>
    <cellStyle name="Output 2 10 2 11" xfId="5165"/>
    <cellStyle name="Output 2 10 2 11 2" xfId="22757"/>
    <cellStyle name="Output 2 10 2 11 3" xfId="40245"/>
    <cellStyle name="Output 2 10 2 12" xfId="5565"/>
    <cellStyle name="Output 2 10 2 12 2" xfId="23157"/>
    <cellStyle name="Output 2 10 2 12 3" xfId="40645"/>
    <cellStyle name="Output 2 10 2 13" xfId="6310"/>
    <cellStyle name="Output 2 10 2 13 2" xfId="23870"/>
    <cellStyle name="Output 2 10 2 13 3" xfId="41358"/>
    <cellStyle name="Output 2 10 2 14" xfId="6911"/>
    <cellStyle name="Output 2 10 2 14 2" xfId="24471"/>
    <cellStyle name="Output 2 10 2 14 3" xfId="41959"/>
    <cellStyle name="Output 2 10 2 15" xfId="7491"/>
    <cellStyle name="Output 2 10 2 15 2" xfId="25051"/>
    <cellStyle name="Output 2 10 2 15 3" xfId="42539"/>
    <cellStyle name="Output 2 10 2 16" xfId="8059"/>
    <cellStyle name="Output 2 10 2 16 2" xfId="25619"/>
    <cellStyle name="Output 2 10 2 16 3" xfId="43107"/>
    <cellStyle name="Output 2 10 2 17" xfId="8627"/>
    <cellStyle name="Output 2 10 2 17 2" xfId="26187"/>
    <cellStyle name="Output 2 10 2 17 3" xfId="43675"/>
    <cellStyle name="Output 2 10 2 18" xfId="9195"/>
    <cellStyle name="Output 2 10 2 18 2" xfId="26755"/>
    <cellStyle name="Output 2 10 2 18 3" xfId="44243"/>
    <cellStyle name="Output 2 10 2 19" xfId="9763"/>
    <cellStyle name="Output 2 10 2 19 2" xfId="27323"/>
    <cellStyle name="Output 2 10 2 19 3" xfId="44811"/>
    <cellStyle name="Output 2 10 2 2" xfId="1340"/>
    <cellStyle name="Output 2 10 2 2 2" xfId="18932"/>
    <cellStyle name="Output 2 10 2 2 3" xfId="36420"/>
    <cellStyle name="Output 2 10 2 20" xfId="10342"/>
    <cellStyle name="Output 2 10 2 20 2" xfId="27902"/>
    <cellStyle name="Output 2 10 2 20 3" xfId="45390"/>
    <cellStyle name="Output 2 10 2 21" xfId="10909"/>
    <cellStyle name="Output 2 10 2 21 2" xfId="28469"/>
    <cellStyle name="Output 2 10 2 21 3" xfId="45957"/>
    <cellStyle name="Output 2 10 2 22" xfId="11419"/>
    <cellStyle name="Output 2 10 2 22 2" xfId="28979"/>
    <cellStyle name="Output 2 10 2 22 3" xfId="46467"/>
    <cellStyle name="Output 2 10 2 23" xfId="12000"/>
    <cellStyle name="Output 2 10 2 23 2" xfId="29560"/>
    <cellStyle name="Output 2 10 2 23 3" xfId="47048"/>
    <cellStyle name="Output 2 10 2 24" xfId="12578"/>
    <cellStyle name="Output 2 10 2 24 2" xfId="30138"/>
    <cellStyle name="Output 2 10 2 24 3" xfId="47626"/>
    <cellStyle name="Output 2 10 2 25" xfId="13154"/>
    <cellStyle name="Output 2 10 2 25 2" xfId="30714"/>
    <cellStyle name="Output 2 10 2 25 3" xfId="48202"/>
    <cellStyle name="Output 2 10 2 26" xfId="13730"/>
    <cellStyle name="Output 2 10 2 26 2" xfId="31290"/>
    <cellStyle name="Output 2 10 2 26 3" xfId="48778"/>
    <cellStyle name="Output 2 10 2 27" xfId="14304"/>
    <cellStyle name="Output 2 10 2 27 2" xfId="31864"/>
    <cellStyle name="Output 2 10 2 27 3" xfId="49352"/>
    <cellStyle name="Output 2 10 2 28" xfId="14860"/>
    <cellStyle name="Output 2 10 2 28 2" xfId="32420"/>
    <cellStyle name="Output 2 10 2 28 3" xfId="49908"/>
    <cellStyle name="Output 2 10 2 29" xfId="15417"/>
    <cellStyle name="Output 2 10 2 29 2" xfId="32977"/>
    <cellStyle name="Output 2 10 2 29 3" xfId="50465"/>
    <cellStyle name="Output 2 10 2 3" xfId="1776"/>
    <cellStyle name="Output 2 10 2 3 2" xfId="19368"/>
    <cellStyle name="Output 2 10 2 3 3" xfId="36856"/>
    <cellStyle name="Output 2 10 2 30" xfId="15975"/>
    <cellStyle name="Output 2 10 2 30 2" xfId="33535"/>
    <cellStyle name="Output 2 10 2 30 3" xfId="51023"/>
    <cellStyle name="Output 2 10 2 31" xfId="16523"/>
    <cellStyle name="Output 2 10 2 31 2" xfId="34083"/>
    <cellStyle name="Output 2 10 2 31 3" xfId="51571"/>
    <cellStyle name="Output 2 10 2 32" xfId="17056"/>
    <cellStyle name="Output 2 10 2 32 2" xfId="34616"/>
    <cellStyle name="Output 2 10 2 32 3" xfId="52104"/>
    <cellStyle name="Output 2 10 2 33" xfId="17577"/>
    <cellStyle name="Output 2 10 2 33 2" xfId="35137"/>
    <cellStyle name="Output 2 10 2 33 3" xfId="52625"/>
    <cellStyle name="Output 2 10 2 34" xfId="18181"/>
    <cellStyle name="Output 2 10 2 35" xfId="35669"/>
    <cellStyle name="Output 2 10 2 36" xfId="53395"/>
    <cellStyle name="Output 2 10 2 37" xfId="53753"/>
    <cellStyle name="Output 2 10 2 38" xfId="52990"/>
    <cellStyle name="Output 2 10 2 4" xfId="2211"/>
    <cellStyle name="Output 2 10 2 4 2" xfId="19803"/>
    <cellStyle name="Output 2 10 2 4 3" xfId="37291"/>
    <cellStyle name="Output 2 10 2 5" xfId="2647"/>
    <cellStyle name="Output 2 10 2 5 2" xfId="20239"/>
    <cellStyle name="Output 2 10 2 5 3" xfId="37727"/>
    <cellStyle name="Output 2 10 2 6" xfId="2882"/>
    <cellStyle name="Output 2 10 2 6 2" xfId="20474"/>
    <cellStyle name="Output 2 10 2 6 3" xfId="37962"/>
    <cellStyle name="Output 2 10 2 7" xfId="3497"/>
    <cellStyle name="Output 2 10 2 7 2" xfId="21089"/>
    <cellStyle name="Output 2 10 2 7 3" xfId="38577"/>
    <cellStyle name="Output 2 10 2 8" xfId="3922"/>
    <cellStyle name="Output 2 10 2 8 2" xfId="21514"/>
    <cellStyle name="Output 2 10 2 8 3" xfId="39002"/>
    <cellStyle name="Output 2 10 2 9" xfId="4343"/>
    <cellStyle name="Output 2 10 2 9 2" xfId="21935"/>
    <cellStyle name="Output 2 10 2 9 3" xfId="39423"/>
    <cellStyle name="Output 2 10 20" xfId="8281"/>
    <cellStyle name="Output 2 10 20 2" xfId="25841"/>
    <cellStyle name="Output 2 10 20 3" xfId="43329"/>
    <cellStyle name="Output 2 10 21" xfId="8849"/>
    <cellStyle name="Output 2 10 21 2" xfId="26409"/>
    <cellStyle name="Output 2 10 21 3" xfId="43897"/>
    <cellStyle name="Output 2 10 22" xfId="9417"/>
    <cellStyle name="Output 2 10 22 2" xfId="26977"/>
    <cellStyle name="Output 2 10 22 3" xfId="44465"/>
    <cellStyle name="Output 2 10 23" xfId="9997"/>
    <cellStyle name="Output 2 10 23 2" xfId="27557"/>
    <cellStyle name="Output 2 10 23 3" xfId="45045"/>
    <cellStyle name="Output 2 10 24" xfId="10564"/>
    <cellStyle name="Output 2 10 24 2" xfId="28124"/>
    <cellStyle name="Output 2 10 24 3" xfId="45612"/>
    <cellStyle name="Output 2 10 25" xfId="11075"/>
    <cellStyle name="Output 2 10 25 2" xfId="28635"/>
    <cellStyle name="Output 2 10 25 3" xfId="46123"/>
    <cellStyle name="Output 2 10 26" xfId="11654"/>
    <cellStyle name="Output 2 10 26 2" xfId="29214"/>
    <cellStyle name="Output 2 10 26 3" xfId="46702"/>
    <cellStyle name="Output 2 10 27" xfId="12232"/>
    <cellStyle name="Output 2 10 27 2" xfId="29792"/>
    <cellStyle name="Output 2 10 27 3" xfId="47280"/>
    <cellStyle name="Output 2 10 28" xfId="12811"/>
    <cellStyle name="Output 2 10 28 2" xfId="30371"/>
    <cellStyle name="Output 2 10 28 3" xfId="47859"/>
    <cellStyle name="Output 2 10 29" xfId="13387"/>
    <cellStyle name="Output 2 10 29 2" xfId="30947"/>
    <cellStyle name="Output 2 10 29 3" xfId="48435"/>
    <cellStyle name="Output 2 10 3" xfId="967"/>
    <cellStyle name="Output 2 10 3 10" xfId="4884"/>
    <cellStyle name="Output 2 10 3 10 2" xfId="22476"/>
    <cellStyle name="Output 2 10 3 10 3" xfId="39964"/>
    <cellStyle name="Output 2 10 3 11" xfId="5285"/>
    <cellStyle name="Output 2 10 3 11 2" xfId="22877"/>
    <cellStyle name="Output 2 10 3 11 3" xfId="40365"/>
    <cellStyle name="Output 2 10 3 12" xfId="5685"/>
    <cellStyle name="Output 2 10 3 12 2" xfId="23277"/>
    <cellStyle name="Output 2 10 3 12 3" xfId="40765"/>
    <cellStyle name="Output 2 10 3 13" xfId="6430"/>
    <cellStyle name="Output 2 10 3 13 2" xfId="23990"/>
    <cellStyle name="Output 2 10 3 13 3" xfId="41478"/>
    <cellStyle name="Output 2 10 3 14" xfId="7031"/>
    <cellStyle name="Output 2 10 3 14 2" xfId="24591"/>
    <cellStyle name="Output 2 10 3 14 3" xfId="42079"/>
    <cellStyle name="Output 2 10 3 15" xfId="7611"/>
    <cellStyle name="Output 2 10 3 15 2" xfId="25171"/>
    <cellStyle name="Output 2 10 3 15 3" xfId="42659"/>
    <cellStyle name="Output 2 10 3 16" xfId="8179"/>
    <cellStyle name="Output 2 10 3 16 2" xfId="25739"/>
    <cellStyle name="Output 2 10 3 16 3" xfId="43227"/>
    <cellStyle name="Output 2 10 3 17" xfId="8747"/>
    <cellStyle name="Output 2 10 3 17 2" xfId="26307"/>
    <cellStyle name="Output 2 10 3 17 3" xfId="43795"/>
    <cellStyle name="Output 2 10 3 18" xfId="9315"/>
    <cellStyle name="Output 2 10 3 18 2" xfId="26875"/>
    <cellStyle name="Output 2 10 3 18 3" xfId="44363"/>
    <cellStyle name="Output 2 10 3 19" xfId="9883"/>
    <cellStyle name="Output 2 10 3 19 2" xfId="27443"/>
    <cellStyle name="Output 2 10 3 19 3" xfId="44931"/>
    <cellStyle name="Output 2 10 3 2" xfId="1460"/>
    <cellStyle name="Output 2 10 3 2 2" xfId="19052"/>
    <cellStyle name="Output 2 10 3 2 3" xfId="36540"/>
    <cellStyle name="Output 2 10 3 20" xfId="10462"/>
    <cellStyle name="Output 2 10 3 20 2" xfId="28022"/>
    <cellStyle name="Output 2 10 3 20 3" xfId="45510"/>
    <cellStyle name="Output 2 10 3 21" xfId="11029"/>
    <cellStyle name="Output 2 10 3 21 2" xfId="28589"/>
    <cellStyle name="Output 2 10 3 21 3" xfId="46077"/>
    <cellStyle name="Output 2 10 3 22" xfId="11539"/>
    <cellStyle name="Output 2 10 3 22 2" xfId="29099"/>
    <cellStyle name="Output 2 10 3 22 3" xfId="46587"/>
    <cellStyle name="Output 2 10 3 23" xfId="12120"/>
    <cellStyle name="Output 2 10 3 23 2" xfId="29680"/>
    <cellStyle name="Output 2 10 3 23 3" xfId="47168"/>
    <cellStyle name="Output 2 10 3 24" xfId="12698"/>
    <cellStyle name="Output 2 10 3 24 2" xfId="30258"/>
    <cellStyle name="Output 2 10 3 24 3" xfId="47746"/>
    <cellStyle name="Output 2 10 3 25" xfId="13274"/>
    <cellStyle name="Output 2 10 3 25 2" xfId="30834"/>
    <cellStyle name="Output 2 10 3 25 3" xfId="48322"/>
    <cellStyle name="Output 2 10 3 26" xfId="13850"/>
    <cellStyle name="Output 2 10 3 26 2" xfId="31410"/>
    <cellStyle name="Output 2 10 3 26 3" xfId="48898"/>
    <cellStyle name="Output 2 10 3 27" xfId="14424"/>
    <cellStyle name="Output 2 10 3 27 2" xfId="31984"/>
    <cellStyle name="Output 2 10 3 27 3" xfId="49472"/>
    <cellStyle name="Output 2 10 3 28" xfId="14980"/>
    <cellStyle name="Output 2 10 3 28 2" xfId="32540"/>
    <cellStyle name="Output 2 10 3 28 3" xfId="50028"/>
    <cellStyle name="Output 2 10 3 29" xfId="15537"/>
    <cellStyle name="Output 2 10 3 29 2" xfId="33097"/>
    <cellStyle name="Output 2 10 3 29 3" xfId="50585"/>
    <cellStyle name="Output 2 10 3 3" xfId="1896"/>
    <cellStyle name="Output 2 10 3 3 2" xfId="19488"/>
    <cellStyle name="Output 2 10 3 3 3" xfId="36976"/>
    <cellStyle name="Output 2 10 3 30" xfId="16095"/>
    <cellStyle name="Output 2 10 3 30 2" xfId="33655"/>
    <cellStyle name="Output 2 10 3 30 3" xfId="51143"/>
    <cellStyle name="Output 2 10 3 31" xfId="16643"/>
    <cellStyle name="Output 2 10 3 31 2" xfId="34203"/>
    <cellStyle name="Output 2 10 3 31 3" xfId="51691"/>
    <cellStyle name="Output 2 10 3 32" xfId="17176"/>
    <cellStyle name="Output 2 10 3 32 2" xfId="34736"/>
    <cellStyle name="Output 2 10 3 32 3" xfId="52224"/>
    <cellStyle name="Output 2 10 3 33" xfId="17697"/>
    <cellStyle name="Output 2 10 3 33 2" xfId="35257"/>
    <cellStyle name="Output 2 10 3 33 3" xfId="52745"/>
    <cellStyle name="Output 2 10 3 34" xfId="18301"/>
    <cellStyle name="Output 2 10 3 35" xfId="35789"/>
    <cellStyle name="Output 2 10 3 36" xfId="53515"/>
    <cellStyle name="Output 2 10 3 37" xfId="53839"/>
    <cellStyle name="Output 2 10 3 38" xfId="53905"/>
    <cellStyle name="Output 2 10 3 4" xfId="2331"/>
    <cellStyle name="Output 2 10 3 4 2" xfId="19923"/>
    <cellStyle name="Output 2 10 3 4 3" xfId="37411"/>
    <cellStyle name="Output 2 10 3 5" xfId="2767"/>
    <cellStyle name="Output 2 10 3 5 2" xfId="20359"/>
    <cellStyle name="Output 2 10 3 5 3" xfId="37847"/>
    <cellStyle name="Output 2 10 3 6" xfId="3197"/>
    <cellStyle name="Output 2 10 3 6 2" xfId="20789"/>
    <cellStyle name="Output 2 10 3 6 3" xfId="38277"/>
    <cellStyle name="Output 2 10 3 7" xfId="3617"/>
    <cellStyle name="Output 2 10 3 7 2" xfId="21209"/>
    <cellStyle name="Output 2 10 3 7 3" xfId="38697"/>
    <cellStyle name="Output 2 10 3 8" xfId="4042"/>
    <cellStyle name="Output 2 10 3 8 2" xfId="21634"/>
    <cellStyle name="Output 2 10 3 8 3" xfId="39122"/>
    <cellStyle name="Output 2 10 3 9" xfId="4463"/>
    <cellStyle name="Output 2 10 3 9 2" xfId="22055"/>
    <cellStyle name="Output 2 10 3 9 3" xfId="39543"/>
    <cellStyle name="Output 2 10 30" xfId="13964"/>
    <cellStyle name="Output 2 10 30 2" xfId="31524"/>
    <cellStyle name="Output 2 10 30 3" xfId="49012"/>
    <cellStyle name="Output 2 10 31" xfId="14524"/>
    <cellStyle name="Output 2 10 31 2" xfId="32084"/>
    <cellStyle name="Output 2 10 31 3" xfId="49572"/>
    <cellStyle name="Output 2 10 32" xfId="15079"/>
    <cellStyle name="Output 2 10 32 2" xfId="32639"/>
    <cellStyle name="Output 2 10 32 3" xfId="50127"/>
    <cellStyle name="Output 2 10 33" xfId="15644"/>
    <cellStyle name="Output 2 10 33 2" xfId="33204"/>
    <cellStyle name="Output 2 10 33 3" xfId="50692"/>
    <cellStyle name="Output 2 10 34" xfId="16191"/>
    <cellStyle name="Output 2 10 34 2" xfId="33751"/>
    <cellStyle name="Output 2 10 34 3" xfId="51239"/>
    <cellStyle name="Output 2 10 35" xfId="16742"/>
    <cellStyle name="Output 2 10 35 2" xfId="34302"/>
    <cellStyle name="Output 2 10 35 3" xfId="51790"/>
    <cellStyle name="Output 2 10 36" xfId="17263"/>
    <cellStyle name="Output 2 10 36 2" xfId="34823"/>
    <cellStyle name="Output 2 10 36 3" xfId="52311"/>
    <cellStyle name="Output 2 10 37" xfId="17867"/>
    <cellStyle name="Output 2 10 38" xfId="35355"/>
    <cellStyle name="Output 2 10 39" xfId="53258"/>
    <cellStyle name="Output 2 10 4" xfId="710"/>
    <cellStyle name="Output 2 10 4 10" xfId="10772"/>
    <cellStyle name="Output 2 10 4 10 2" xfId="28332"/>
    <cellStyle name="Output 2 10 4 10 3" xfId="45820"/>
    <cellStyle name="Output 2 10 4 11" xfId="11282"/>
    <cellStyle name="Output 2 10 4 11 2" xfId="28842"/>
    <cellStyle name="Output 2 10 4 11 3" xfId="46330"/>
    <cellStyle name="Output 2 10 4 12" xfId="11863"/>
    <cellStyle name="Output 2 10 4 12 2" xfId="29423"/>
    <cellStyle name="Output 2 10 4 12 3" xfId="46911"/>
    <cellStyle name="Output 2 10 4 13" xfId="12441"/>
    <cellStyle name="Output 2 10 4 13 2" xfId="30001"/>
    <cellStyle name="Output 2 10 4 13 3" xfId="47489"/>
    <cellStyle name="Output 2 10 4 14" xfId="13017"/>
    <cellStyle name="Output 2 10 4 14 2" xfId="30577"/>
    <cellStyle name="Output 2 10 4 14 3" xfId="48065"/>
    <cellStyle name="Output 2 10 4 15" xfId="13593"/>
    <cellStyle name="Output 2 10 4 15 2" xfId="31153"/>
    <cellStyle name="Output 2 10 4 15 3" xfId="48641"/>
    <cellStyle name="Output 2 10 4 16" xfId="14167"/>
    <cellStyle name="Output 2 10 4 16 2" xfId="31727"/>
    <cellStyle name="Output 2 10 4 16 3" xfId="49215"/>
    <cellStyle name="Output 2 10 4 17" xfId="14723"/>
    <cellStyle name="Output 2 10 4 17 2" xfId="32283"/>
    <cellStyle name="Output 2 10 4 17 3" xfId="49771"/>
    <cellStyle name="Output 2 10 4 18" xfId="15280"/>
    <cellStyle name="Output 2 10 4 18 2" xfId="32840"/>
    <cellStyle name="Output 2 10 4 18 3" xfId="50328"/>
    <cellStyle name="Output 2 10 4 19" xfId="15838"/>
    <cellStyle name="Output 2 10 4 19 2" xfId="33398"/>
    <cellStyle name="Output 2 10 4 19 3" xfId="50886"/>
    <cellStyle name="Output 2 10 4 2" xfId="6173"/>
    <cellStyle name="Output 2 10 4 2 2" xfId="23733"/>
    <cellStyle name="Output 2 10 4 2 3" xfId="41221"/>
    <cellStyle name="Output 2 10 4 20" xfId="16386"/>
    <cellStyle name="Output 2 10 4 20 2" xfId="33946"/>
    <cellStyle name="Output 2 10 4 20 3" xfId="51434"/>
    <cellStyle name="Output 2 10 4 21" xfId="16919"/>
    <cellStyle name="Output 2 10 4 21 2" xfId="34479"/>
    <cellStyle name="Output 2 10 4 21 3" xfId="51967"/>
    <cellStyle name="Output 2 10 4 22" xfId="17440"/>
    <cellStyle name="Output 2 10 4 22 2" xfId="35000"/>
    <cellStyle name="Output 2 10 4 22 3" xfId="52488"/>
    <cellStyle name="Output 2 10 4 23" xfId="18044"/>
    <cellStyle name="Output 2 10 4 24" xfId="35532"/>
    <cellStyle name="Output 2 10 4 3" xfId="6774"/>
    <cellStyle name="Output 2 10 4 3 2" xfId="24334"/>
    <cellStyle name="Output 2 10 4 3 3" xfId="41822"/>
    <cellStyle name="Output 2 10 4 4" xfId="7354"/>
    <cellStyle name="Output 2 10 4 4 2" xfId="24914"/>
    <cellStyle name="Output 2 10 4 4 3" xfId="42402"/>
    <cellStyle name="Output 2 10 4 5" xfId="7922"/>
    <cellStyle name="Output 2 10 4 5 2" xfId="25482"/>
    <cellStyle name="Output 2 10 4 5 3" xfId="42970"/>
    <cellStyle name="Output 2 10 4 6" xfId="8490"/>
    <cellStyle name="Output 2 10 4 6 2" xfId="26050"/>
    <cellStyle name="Output 2 10 4 6 3" xfId="43538"/>
    <cellStyle name="Output 2 10 4 7" xfId="9058"/>
    <cellStyle name="Output 2 10 4 7 2" xfId="26618"/>
    <cellStyle name="Output 2 10 4 7 3" xfId="44106"/>
    <cellStyle name="Output 2 10 4 8" xfId="9626"/>
    <cellStyle name="Output 2 10 4 8 2" xfId="27186"/>
    <cellStyle name="Output 2 10 4 8 3" xfId="44674"/>
    <cellStyle name="Output 2 10 4 9" xfId="10205"/>
    <cellStyle name="Output 2 10 4 9 2" xfId="27765"/>
    <cellStyle name="Output 2 10 4 9 3" xfId="45253"/>
    <cellStyle name="Output 2 10 40" xfId="53653"/>
    <cellStyle name="Output 2 10 41" xfId="53552"/>
    <cellStyle name="Output 2 10 5" xfId="1203"/>
    <cellStyle name="Output 2 10 5 2" xfId="18795"/>
    <cellStyle name="Output 2 10 5 3" xfId="36283"/>
    <cellStyle name="Output 2 10 6" xfId="1639"/>
    <cellStyle name="Output 2 10 6 2" xfId="19231"/>
    <cellStyle name="Output 2 10 6 3" xfId="36719"/>
    <cellStyle name="Output 2 10 7" xfId="2074"/>
    <cellStyle name="Output 2 10 7 2" xfId="19666"/>
    <cellStyle name="Output 2 10 7 3" xfId="37154"/>
    <cellStyle name="Output 2 10 8" xfId="2510"/>
    <cellStyle name="Output 2 10 8 2" xfId="20102"/>
    <cellStyle name="Output 2 10 8 3" xfId="37590"/>
    <cellStyle name="Output 2 10 9" xfId="1559"/>
    <cellStyle name="Output 2 10 9 2" xfId="19151"/>
    <cellStyle name="Output 2 10 9 3" xfId="36639"/>
    <cellStyle name="Output 2 11" xfId="277"/>
    <cellStyle name="Output 2 11 10" xfId="4053"/>
    <cellStyle name="Output 2 11 10 2" xfId="21645"/>
    <cellStyle name="Output 2 11 10 3" xfId="39133"/>
    <cellStyle name="Output 2 11 11" xfId="4474"/>
    <cellStyle name="Output 2 11 11 2" xfId="22066"/>
    <cellStyle name="Output 2 11 11 3" xfId="39554"/>
    <cellStyle name="Output 2 11 12" xfId="4895"/>
    <cellStyle name="Output 2 11 12 2" xfId="22487"/>
    <cellStyle name="Output 2 11 12 3" xfId="39975"/>
    <cellStyle name="Output 2 11 13" xfId="5296"/>
    <cellStyle name="Output 2 11 13 2" xfId="22888"/>
    <cellStyle name="Output 2 11 13 3" xfId="40376"/>
    <cellStyle name="Output 2 11 14" xfId="6009"/>
    <cellStyle name="Output 2 11 14 2" xfId="23601"/>
    <cellStyle name="Output 2 11 14 3" xfId="41089"/>
    <cellStyle name="Output 2 11 15" xfId="6610"/>
    <cellStyle name="Output 2 11 15 2" xfId="24170"/>
    <cellStyle name="Output 2 11 15 3" xfId="41658"/>
    <cellStyle name="Output 2 11 16" xfId="7190"/>
    <cellStyle name="Output 2 11 16 2" xfId="24750"/>
    <cellStyle name="Output 2 11 16 3" xfId="42238"/>
    <cellStyle name="Output 2 11 17" xfId="7758"/>
    <cellStyle name="Output 2 11 17 2" xfId="25318"/>
    <cellStyle name="Output 2 11 17 3" xfId="42806"/>
    <cellStyle name="Output 2 11 18" xfId="8326"/>
    <cellStyle name="Output 2 11 18 2" xfId="25886"/>
    <cellStyle name="Output 2 11 18 3" xfId="43374"/>
    <cellStyle name="Output 2 11 19" xfId="8894"/>
    <cellStyle name="Output 2 11 19 2" xfId="26454"/>
    <cellStyle name="Output 2 11 19 3" xfId="43942"/>
    <cellStyle name="Output 2 11 2" xfId="543"/>
    <cellStyle name="Output 2 11 2 2" xfId="18578"/>
    <cellStyle name="Output 2 11 2 3" xfId="36066"/>
    <cellStyle name="Output 2 11 20" xfId="9462"/>
    <cellStyle name="Output 2 11 20 2" xfId="27022"/>
    <cellStyle name="Output 2 11 20 3" xfId="44510"/>
    <cellStyle name="Output 2 11 21" xfId="10042"/>
    <cellStyle name="Output 2 11 21 2" xfId="27602"/>
    <cellStyle name="Output 2 11 21 3" xfId="45090"/>
    <cellStyle name="Output 2 11 22" xfId="10609"/>
    <cellStyle name="Output 2 11 22 2" xfId="28169"/>
    <cellStyle name="Output 2 11 22 3" xfId="45657"/>
    <cellStyle name="Output 2 11 23" xfId="11120"/>
    <cellStyle name="Output 2 11 23 2" xfId="28680"/>
    <cellStyle name="Output 2 11 23 3" xfId="46168"/>
    <cellStyle name="Output 2 11 24" xfId="11699"/>
    <cellStyle name="Output 2 11 24 2" xfId="29259"/>
    <cellStyle name="Output 2 11 24 3" xfId="46747"/>
    <cellStyle name="Output 2 11 25" xfId="12277"/>
    <cellStyle name="Output 2 11 25 2" xfId="29837"/>
    <cellStyle name="Output 2 11 25 3" xfId="47325"/>
    <cellStyle name="Output 2 11 26" xfId="12856"/>
    <cellStyle name="Output 2 11 26 2" xfId="30416"/>
    <cellStyle name="Output 2 11 26 3" xfId="47904"/>
    <cellStyle name="Output 2 11 27" xfId="13432"/>
    <cellStyle name="Output 2 11 27 2" xfId="30992"/>
    <cellStyle name="Output 2 11 27 3" xfId="48480"/>
    <cellStyle name="Output 2 11 28" xfId="14009"/>
    <cellStyle name="Output 2 11 28 2" xfId="31569"/>
    <cellStyle name="Output 2 11 28 3" xfId="49057"/>
    <cellStyle name="Output 2 11 29" xfId="14569"/>
    <cellStyle name="Output 2 11 29 2" xfId="32129"/>
    <cellStyle name="Output 2 11 29 3" xfId="49617"/>
    <cellStyle name="Output 2 11 3" xfId="1036"/>
    <cellStyle name="Output 2 11 3 2" xfId="18652"/>
    <cellStyle name="Output 2 11 3 3" xfId="36140"/>
    <cellStyle name="Output 2 11 30" xfId="15124"/>
    <cellStyle name="Output 2 11 30 2" xfId="32684"/>
    <cellStyle name="Output 2 11 30 3" xfId="50172"/>
    <cellStyle name="Output 2 11 31" xfId="15689"/>
    <cellStyle name="Output 2 11 31 2" xfId="33249"/>
    <cellStyle name="Output 2 11 31 3" xfId="50737"/>
    <cellStyle name="Output 2 11 32" xfId="16236"/>
    <cellStyle name="Output 2 11 32 2" xfId="33796"/>
    <cellStyle name="Output 2 11 32 3" xfId="51284"/>
    <cellStyle name="Output 2 11 33" xfId="16787"/>
    <cellStyle name="Output 2 11 33 2" xfId="34347"/>
    <cellStyle name="Output 2 11 33 3" xfId="51835"/>
    <cellStyle name="Output 2 11 34" xfId="17308"/>
    <cellStyle name="Output 2 11 34 2" xfId="34868"/>
    <cellStyle name="Output 2 11 34 3" xfId="52356"/>
    <cellStyle name="Output 2 11 35" xfId="17912"/>
    <cellStyle name="Output 2 11 36" xfId="35400"/>
    <cellStyle name="Output 2 11 37" xfId="53090"/>
    <cellStyle name="Output 2 11 38" xfId="53526"/>
    <cellStyle name="Output 2 11 39" xfId="53752"/>
    <cellStyle name="Output 2 11 4" xfId="1471"/>
    <cellStyle name="Output 2 11 4 2" xfId="19063"/>
    <cellStyle name="Output 2 11 4 3" xfId="36551"/>
    <cellStyle name="Output 2 11 5" xfId="1907"/>
    <cellStyle name="Output 2 11 5 2" xfId="19499"/>
    <cellStyle name="Output 2 11 5 3" xfId="36987"/>
    <cellStyle name="Output 2 11 6" xfId="2342"/>
    <cellStyle name="Output 2 11 6 2" xfId="19934"/>
    <cellStyle name="Output 2 11 6 3" xfId="37422"/>
    <cellStyle name="Output 2 11 7" xfId="3185"/>
    <cellStyle name="Output 2 11 7 2" xfId="20777"/>
    <cellStyle name="Output 2 11 7 3" xfId="38265"/>
    <cellStyle name="Output 2 11 8" xfId="3026"/>
    <cellStyle name="Output 2 11 8 2" xfId="20618"/>
    <cellStyle name="Output 2 11 8 3" xfId="38106"/>
    <cellStyle name="Output 2 11 9" xfId="3628"/>
    <cellStyle name="Output 2 11 9 2" xfId="21220"/>
    <cellStyle name="Output 2 11 9 3" xfId="38708"/>
    <cellStyle name="Output 2 12" xfId="283"/>
    <cellStyle name="Output 2 12 10" xfId="4211"/>
    <cellStyle name="Output 2 12 10 2" xfId="21803"/>
    <cellStyle name="Output 2 12 10 3" xfId="39291"/>
    <cellStyle name="Output 2 12 11" xfId="4632"/>
    <cellStyle name="Output 2 12 11 2" xfId="22224"/>
    <cellStyle name="Output 2 12 11 3" xfId="39712"/>
    <cellStyle name="Output 2 12 12" xfId="5033"/>
    <cellStyle name="Output 2 12 12 2" xfId="22625"/>
    <cellStyle name="Output 2 12 12 3" xfId="40113"/>
    <cellStyle name="Output 2 12 13" xfId="5433"/>
    <cellStyle name="Output 2 12 13 2" xfId="23025"/>
    <cellStyle name="Output 2 12 13 3" xfId="40513"/>
    <cellStyle name="Output 2 12 14" xfId="6178"/>
    <cellStyle name="Output 2 12 14 2" xfId="23738"/>
    <cellStyle name="Output 2 12 14 3" xfId="41226"/>
    <cellStyle name="Output 2 12 15" xfId="6779"/>
    <cellStyle name="Output 2 12 15 2" xfId="24339"/>
    <cellStyle name="Output 2 12 15 3" xfId="41827"/>
    <cellStyle name="Output 2 12 16" xfId="7359"/>
    <cellStyle name="Output 2 12 16 2" xfId="24919"/>
    <cellStyle name="Output 2 12 16 3" xfId="42407"/>
    <cellStyle name="Output 2 12 17" xfId="7927"/>
    <cellStyle name="Output 2 12 17 2" xfId="25487"/>
    <cellStyle name="Output 2 12 17 3" xfId="42975"/>
    <cellStyle name="Output 2 12 18" xfId="8495"/>
    <cellStyle name="Output 2 12 18 2" xfId="26055"/>
    <cellStyle name="Output 2 12 18 3" xfId="43543"/>
    <cellStyle name="Output 2 12 19" xfId="9063"/>
    <cellStyle name="Output 2 12 19 2" xfId="26623"/>
    <cellStyle name="Output 2 12 19 3" xfId="44111"/>
    <cellStyle name="Output 2 12 2" xfId="715"/>
    <cellStyle name="Output 2 12 2 2" xfId="18583"/>
    <cellStyle name="Output 2 12 2 3" xfId="36071"/>
    <cellStyle name="Output 2 12 20" xfId="9631"/>
    <cellStyle name="Output 2 12 20 2" xfId="27191"/>
    <cellStyle name="Output 2 12 20 3" xfId="44679"/>
    <cellStyle name="Output 2 12 21" xfId="10210"/>
    <cellStyle name="Output 2 12 21 2" xfId="27770"/>
    <cellStyle name="Output 2 12 21 3" xfId="45258"/>
    <cellStyle name="Output 2 12 22" xfId="10777"/>
    <cellStyle name="Output 2 12 22 2" xfId="28337"/>
    <cellStyle name="Output 2 12 22 3" xfId="45825"/>
    <cellStyle name="Output 2 12 23" xfId="11287"/>
    <cellStyle name="Output 2 12 23 2" xfId="28847"/>
    <cellStyle name="Output 2 12 23 3" xfId="46335"/>
    <cellStyle name="Output 2 12 24" xfId="11868"/>
    <cellStyle name="Output 2 12 24 2" xfId="29428"/>
    <cellStyle name="Output 2 12 24 3" xfId="46916"/>
    <cellStyle name="Output 2 12 25" xfId="12446"/>
    <cellStyle name="Output 2 12 25 2" xfId="30006"/>
    <cellStyle name="Output 2 12 25 3" xfId="47494"/>
    <cellStyle name="Output 2 12 26" xfId="13022"/>
    <cellStyle name="Output 2 12 26 2" xfId="30582"/>
    <cellStyle name="Output 2 12 26 3" xfId="48070"/>
    <cellStyle name="Output 2 12 27" xfId="13598"/>
    <cellStyle name="Output 2 12 27 2" xfId="31158"/>
    <cellStyle name="Output 2 12 27 3" xfId="48646"/>
    <cellStyle name="Output 2 12 28" xfId="14172"/>
    <cellStyle name="Output 2 12 28 2" xfId="31732"/>
    <cellStyle name="Output 2 12 28 3" xfId="49220"/>
    <cellStyle name="Output 2 12 29" xfId="14728"/>
    <cellStyle name="Output 2 12 29 2" xfId="32288"/>
    <cellStyle name="Output 2 12 29 3" xfId="49776"/>
    <cellStyle name="Output 2 12 3" xfId="1208"/>
    <cellStyle name="Output 2 12 3 2" xfId="18800"/>
    <cellStyle name="Output 2 12 3 3" xfId="36288"/>
    <cellStyle name="Output 2 12 30" xfId="15285"/>
    <cellStyle name="Output 2 12 30 2" xfId="32845"/>
    <cellStyle name="Output 2 12 30 3" xfId="50333"/>
    <cellStyle name="Output 2 12 31" xfId="15843"/>
    <cellStyle name="Output 2 12 31 2" xfId="33403"/>
    <cellStyle name="Output 2 12 31 3" xfId="50891"/>
    <cellStyle name="Output 2 12 32" xfId="16391"/>
    <cellStyle name="Output 2 12 32 2" xfId="33951"/>
    <cellStyle name="Output 2 12 32 3" xfId="51439"/>
    <cellStyle name="Output 2 12 33" xfId="16924"/>
    <cellStyle name="Output 2 12 33 2" xfId="34484"/>
    <cellStyle name="Output 2 12 33 3" xfId="51972"/>
    <cellStyle name="Output 2 12 34" xfId="17445"/>
    <cellStyle name="Output 2 12 34 2" xfId="35005"/>
    <cellStyle name="Output 2 12 34 3" xfId="52493"/>
    <cellStyle name="Output 2 12 35" xfId="18049"/>
    <cellStyle name="Output 2 12 36" xfId="35537"/>
    <cellStyle name="Output 2 12 37" xfId="53263"/>
    <cellStyle name="Output 2 12 38" xfId="53656"/>
    <cellStyle name="Output 2 12 39" xfId="53661"/>
    <cellStyle name="Output 2 12 4" xfId="1644"/>
    <cellStyle name="Output 2 12 4 2" xfId="19236"/>
    <cellStyle name="Output 2 12 4 3" xfId="36724"/>
    <cellStyle name="Output 2 12 5" xfId="2079"/>
    <cellStyle name="Output 2 12 5 2" xfId="19671"/>
    <cellStyle name="Output 2 12 5 3" xfId="37159"/>
    <cellStyle name="Output 2 12 6" xfId="2515"/>
    <cellStyle name="Output 2 12 6 2" xfId="20107"/>
    <cellStyle name="Output 2 12 6 3" xfId="37595"/>
    <cellStyle name="Output 2 12 7" xfId="2869"/>
    <cellStyle name="Output 2 12 7 2" xfId="20461"/>
    <cellStyle name="Output 2 12 7 3" xfId="37949"/>
    <cellStyle name="Output 2 12 8" xfId="3365"/>
    <cellStyle name="Output 2 12 8 2" xfId="20957"/>
    <cellStyle name="Output 2 12 8 3" xfId="38445"/>
    <cellStyle name="Output 2 12 9" xfId="3790"/>
    <cellStyle name="Output 2 12 9 2" xfId="21382"/>
    <cellStyle name="Output 2 12 9 3" xfId="38870"/>
    <cellStyle name="Output 2 13" xfId="288"/>
    <cellStyle name="Output 2 13 10" xfId="10574"/>
    <cellStyle name="Output 2 13 10 2" xfId="28134"/>
    <cellStyle name="Output 2 13 10 3" xfId="45622"/>
    <cellStyle name="Output 2 13 11" xfId="11085"/>
    <cellStyle name="Output 2 13 11 2" xfId="28645"/>
    <cellStyle name="Output 2 13 11 3" xfId="46133"/>
    <cellStyle name="Output 2 13 12" xfId="11664"/>
    <cellStyle name="Output 2 13 12 2" xfId="29224"/>
    <cellStyle name="Output 2 13 12 3" xfId="46712"/>
    <cellStyle name="Output 2 13 13" xfId="12242"/>
    <cellStyle name="Output 2 13 13 2" xfId="29802"/>
    <cellStyle name="Output 2 13 13 3" xfId="47290"/>
    <cellStyle name="Output 2 13 14" xfId="12821"/>
    <cellStyle name="Output 2 13 14 2" xfId="30381"/>
    <cellStyle name="Output 2 13 14 3" xfId="47869"/>
    <cellStyle name="Output 2 13 15" xfId="13397"/>
    <cellStyle name="Output 2 13 15 2" xfId="30957"/>
    <cellStyle name="Output 2 13 15 3" xfId="48445"/>
    <cellStyle name="Output 2 13 16" xfId="13974"/>
    <cellStyle name="Output 2 13 16 2" xfId="31534"/>
    <cellStyle name="Output 2 13 16 3" xfId="49022"/>
    <cellStyle name="Output 2 13 17" xfId="14534"/>
    <cellStyle name="Output 2 13 17 2" xfId="32094"/>
    <cellStyle name="Output 2 13 17 3" xfId="49582"/>
    <cellStyle name="Output 2 13 18" xfId="15089"/>
    <cellStyle name="Output 2 13 18 2" xfId="32649"/>
    <cellStyle name="Output 2 13 18 3" xfId="50137"/>
    <cellStyle name="Output 2 13 19" xfId="15654"/>
    <cellStyle name="Output 2 13 19 2" xfId="33214"/>
    <cellStyle name="Output 2 13 19 3" xfId="50702"/>
    <cellStyle name="Output 2 13 2" xfId="5974"/>
    <cellStyle name="Output 2 13 2 2" xfId="23566"/>
    <cellStyle name="Output 2 13 2 3" xfId="41054"/>
    <cellStyle name="Output 2 13 20" xfId="16201"/>
    <cellStyle name="Output 2 13 20 2" xfId="33761"/>
    <cellStyle name="Output 2 13 20 3" xfId="51249"/>
    <cellStyle name="Output 2 13 21" xfId="16752"/>
    <cellStyle name="Output 2 13 21 2" xfId="34312"/>
    <cellStyle name="Output 2 13 21 3" xfId="51800"/>
    <cellStyle name="Output 2 13 22" xfId="17273"/>
    <cellStyle name="Output 2 13 22 2" xfId="34833"/>
    <cellStyle name="Output 2 13 22 3" xfId="52321"/>
    <cellStyle name="Output 2 13 23" xfId="18335"/>
    <cellStyle name="Output 2 13 23 2" xfId="35823"/>
    <cellStyle name="Output 2 13 24" xfId="17877"/>
    <cellStyle name="Output 2 13 25" xfId="35365"/>
    <cellStyle name="Output 2 13 3" xfId="6575"/>
    <cellStyle name="Output 2 13 3 2" xfId="24135"/>
    <cellStyle name="Output 2 13 3 3" xfId="41623"/>
    <cellStyle name="Output 2 13 4" xfId="7155"/>
    <cellStyle name="Output 2 13 4 2" xfId="24715"/>
    <cellStyle name="Output 2 13 4 3" xfId="42203"/>
    <cellStyle name="Output 2 13 5" xfId="7723"/>
    <cellStyle name="Output 2 13 5 2" xfId="25283"/>
    <cellStyle name="Output 2 13 5 3" xfId="42771"/>
    <cellStyle name="Output 2 13 6" xfId="8291"/>
    <cellStyle name="Output 2 13 6 2" xfId="25851"/>
    <cellStyle name="Output 2 13 6 3" xfId="43339"/>
    <cellStyle name="Output 2 13 7" xfId="8859"/>
    <cellStyle name="Output 2 13 7 2" xfId="26419"/>
    <cellStyle name="Output 2 13 7 3" xfId="43907"/>
    <cellStyle name="Output 2 13 8" xfId="9427"/>
    <cellStyle name="Output 2 13 8 2" xfId="26987"/>
    <cellStyle name="Output 2 13 8 3" xfId="44475"/>
    <cellStyle name="Output 2 13 9" xfId="10007"/>
    <cellStyle name="Output 2 13 9 2" xfId="27567"/>
    <cellStyle name="Output 2 13 9 3" xfId="45055"/>
    <cellStyle name="Output 2 14" xfId="302"/>
    <cellStyle name="Output 2 14 2" xfId="18349"/>
    <cellStyle name="Output 2 14 3" xfId="35837"/>
    <cellStyle name="Output 2 15" xfId="313"/>
    <cellStyle name="Output 2 15 2" xfId="18360"/>
    <cellStyle name="Output 2 15 3" xfId="35848"/>
    <cellStyle name="Output 2 16" xfId="321"/>
    <cellStyle name="Output 2 16 2" xfId="18368"/>
    <cellStyle name="Output 2 16 3" xfId="35856"/>
    <cellStyle name="Output 2 17" xfId="326"/>
    <cellStyle name="Output 2 17 2" xfId="18373"/>
    <cellStyle name="Output 2 17 3" xfId="35861"/>
    <cellStyle name="Output 2 18" xfId="330"/>
    <cellStyle name="Output 2 18 2" xfId="18377"/>
    <cellStyle name="Output 2 18 3" xfId="35865"/>
    <cellStyle name="Output 2 19" xfId="334"/>
    <cellStyle name="Output 2 19 2" xfId="18381"/>
    <cellStyle name="Output 2 19 3" xfId="35869"/>
    <cellStyle name="Output 2 2" xfId="198"/>
    <cellStyle name="Output 2 2 10" xfId="2360"/>
    <cellStyle name="Output 2 2 10 2" xfId="19952"/>
    <cellStyle name="Output 2 2 10 3" xfId="37440"/>
    <cellStyle name="Output 2 2 11" xfId="3101"/>
    <cellStyle name="Output 2 2 11 2" xfId="20693"/>
    <cellStyle name="Output 2 2 11 3" xfId="38181"/>
    <cellStyle name="Output 2 2 12" xfId="3214"/>
    <cellStyle name="Output 2 2 12 2" xfId="20806"/>
    <cellStyle name="Output 2 2 12 3" xfId="38294"/>
    <cellStyle name="Output 2 2 13" xfId="3645"/>
    <cellStyle name="Output 2 2 13 2" xfId="21237"/>
    <cellStyle name="Output 2 2 13 3" xfId="38725"/>
    <cellStyle name="Output 2 2 14" xfId="4069"/>
    <cellStyle name="Output 2 2 14 2" xfId="21661"/>
    <cellStyle name="Output 2 2 14 3" xfId="39149"/>
    <cellStyle name="Output 2 2 15" xfId="4490"/>
    <cellStyle name="Output 2 2 15 2" xfId="22082"/>
    <cellStyle name="Output 2 2 15 3" xfId="39570"/>
    <cellStyle name="Output 2 2 16" xfId="4908"/>
    <cellStyle name="Output 2 2 16 2" xfId="22500"/>
    <cellStyle name="Output 2 2 16 3" xfId="39988"/>
    <cellStyle name="Output 2 2 17" xfId="5308"/>
    <cellStyle name="Output 2 2 17 2" xfId="22900"/>
    <cellStyle name="Output 2 2 17 3" xfId="40388"/>
    <cellStyle name="Output 2 2 18" xfId="5811"/>
    <cellStyle name="Output 2 2 18 2" xfId="23403"/>
    <cellStyle name="Output 2 2 18 3" xfId="40891"/>
    <cellStyle name="Output 2 2 19" xfId="5722"/>
    <cellStyle name="Output 2 2 19 2" xfId="23314"/>
    <cellStyle name="Output 2 2 19 3" xfId="40802"/>
    <cellStyle name="Output 2 2 2" xfId="626"/>
    <cellStyle name="Output 2 2 2 10" xfId="3703"/>
    <cellStyle name="Output 2 2 2 10 2" xfId="21295"/>
    <cellStyle name="Output 2 2 2 10 3" xfId="38783"/>
    <cellStyle name="Output 2 2 2 11" xfId="4124"/>
    <cellStyle name="Output 2 2 2 11 2" xfId="21716"/>
    <cellStyle name="Output 2 2 2 11 3" xfId="39204"/>
    <cellStyle name="Output 2 2 2 12" xfId="4545"/>
    <cellStyle name="Output 2 2 2 12 2" xfId="22137"/>
    <cellStyle name="Output 2 2 2 12 3" xfId="39625"/>
    <cellStyle name="Output 2 2 2 13" xfId="4956"/>
    <cellStyle name="Output 2 2 2 13 2" xfId="22548"/>
    <cellStyle name="Output 2 2 2 13 3" xfId="40036"/>
    <cellStyle name="Output 2 2 2 14" xfId="5356"/>
    <cellStyle name="Output 2 2 2 14 2" xfId="22948"/>
    <cellStyle name="Output 2 2 2 14 3" xfId="40436"/>
    <cellStyle name="Output 2 2 2 15" xfId="5877"/>
    <cellStyle name="Output 2 2 2 15 2" xfId="23469"/>
    <cellStyle name="Output 2 2 2 15 3" xfId="40957"/>
    <cellStyle name="Output 2 2 2 16" xfId="6476"/>
    <cellStyle name="Output 2 2 2 16 2" xfId="24036"/>
    <cellStyle name="Output 2 2 2 16 3" xfId="41524"/>
    <cellStyle name="Output 2 2 2 17" xfId="7056"/>
    <cellStyle name="Output 2 2 2 17 2" xfId="24616"/>
    <cellStyle name="Output 2 2 2 17 3" xfId="42104"/>
    <cellStyle name="Output 2 2 2 18" xfId="7624"/>
    <cellStyle name="Output 2 2 2 18 2" xfId="25184"/>
    <cellStyle name="Output 2 2 2 18 3" xfId="42672"/>
    <cellStyle name="Output 2 2 2 19" xfId="8192"/>
    <cellStyle name="Output 2 2 2 19 2" xfId="25752"/>
    <cellStyle name="Output 2 2 2 19 3" xfId="43240"/>
    <cellStyle name="Output 2 2 2 2" xfId="775"/>
    <cellStyle name="Output 2 2 2 2 10" xfId="4692"/>
    <cellStyle name="Output 2 2 2 2 10 2" xfId="22284"/>
    <cellStyle name="Output 2 2 2 2 10 3" xfId="39772"/>
    <cellStyle name="Output 2 2 2 2 11" xfId="5093"/>
    <cellStyle name="Output 2 2 2 2 11 2" xfId="22685"/>
    <cellStyle name="Output 2 2 2 2 11 3" xfId="40173"/>
    <cellStyle name="Output 2 2 2 2 12" xfId="5493"/>
    <cellStyle name="Output 2 2 2 2 12 2" xfId="23085"/>
    <cellStyle name="Output 2 2 2 2 12 3" xfId="40573"/>
    <cellStyle name="Output 2 2 2 2 13" xfId="6238"/>
    <cellStyle name="Output 2 2 2 2 13 2" xfId="23798"/>
    <cellStyle name="Output 2 2 2 2 13 3" xfId="41286"/>
    <cellStyle name="Output 2 2 2 2 14" xfId="6839"/>
    <cellStyle name="Output 2 2 2 2 14 2" xfId="24399"/>
    <cellStyle name="Output 2 2 2 2 14 3" xfId="41887"/>
    <cellStyle name="Output 2 2 2 2 15" xfId="7419"/>
    <cellStyle name="Output 2 2 2 2 15 2" xfId="24979"/>
    <cellStyle name="Output 2 2 2 2 15 3" xfId="42467"/>
    <cellStyle name="Output 2 2 2 2 16" xfId="7987"/>
    <cellStyle name="Output 2 2 2 2 16 2" xfId="25547"/>
    <cellStyle name="Output 2 2 2 2 16 3" xfId="43035"/>
    <cellStyle name="Output 2 2 2 2 17" xfId="8555"/>
    <cellStyle name="Output 2 2 2 2 17 2" xfId="26115"/>
    <cellStyle name="Output 2 2 2 2 17 3" xfId="43603"/>
    <cellStyle name="Output 2 2 2 2 18" xfId="9123"/>
    <cellStyle name="Output 2 2 2 2 18 2" xfId="26683"/>
    <cellStyle name="Output 2 2 2 2 18 3" xfId="44171"/>
    <cellStyle name="Output 2 2 2 2 19" xfId="9691"/>
    <cellStyle name="Output 2 2 2 2 19 2" xfId="27251"/>
    <cellStyle name="Output 2 2 2 2 19 3" xfId="44739"/>
    <cellStyle name="Output 2 2 2 2 2" xfId="1268"/>
    <cellStyle name="Output 2 2 2 2 2 2" xfId="18860"/>
    <cellStyle name="Output 2 2 2 2 2 3" xfId="36348"/>
    <cellStyle name="Output 2 2 2 2 20" xfId="10270"/>
    <cellStyle name="Output 2 2 2 2 20 2" xfId="27830"/>
    <cellStyle name="Output 2 2 2 2 20 3" xfId="45318"/>
    <cellStyle name="Output 2 2 2 2 21" xfId="10837"/>
    <cellStyle name="Output 2 2 2 2 21 2" xfId="28397"/>
    <cellStyle name="Output 2 2 2 2 21 3" xfId="45885"/>
    <cellStyle name="Output 2 2 2 2 22" xfId="11347"/>
    <cellStyle name="Output 2 2 2 2 22 2" xfId="28907"/>
    <cellStyle name="Output 2 2 2 2 22 3" xfId="46395"/>
    <cellStyle name="Output 2 2 2 2 23" xfId="11928"/>
    <cellStyle name="Output 2 2 2 2 23 2" xfId="29488"/>
    <cellStyle name="Output 2 2 2 2 23 3" xfId="46976"/>
    <cellStyle name="Output 2 2 2 2 24" xfId="12506"/>
    <cellStyle name="Output 2 2 2 2 24 2" xfId="30066"/>
    <cellStyle name="Output 2 2 2 2 24 3" xfId="47554"/>
    <cellStyle name="Output 2 2 2 2 25" xfId="13082"/>
    <cellStyle name="Output 2 2 2 2 25 2" xfId="30642"/>
    <cellStyle name="Output 2 2 2 2 25 3" xfId="48130"/>
    <cellStyle name="Output 2 2 2 2 26" xfId="13658"/>
    <cellStyle name="Output 2 2 2 2 26 2" xfId="31218"/>
    <cellStyle name="Output 2 2 2 2 26 3" xfId="48706"/>
    <cellStyle name="Output 2 2 2 2 27" xfId="14232"/>
    <cellStyle name="Output 2 2 2 2 27 2" xfId="31792"/>
    <cellStyle name="Output 2 2 2 2 27 3" xfId="49280"/>
    <cellStyle name="Output 2 2 2 2 28" xfId="14788"/>
    <cellStyle name="Output 2 2 2 2 28 2" xfId="32348"/>
    <cellStyle name="Output 2 2 2 2 28 3" xfId="49836"/>
    <cellStyle name="Output 2 2 2 2 29" xfId="15345"/>
    <cellStyle name="Output 2 2 2 2 29 2" xfId="32905"/>
    <cellStyle name="Output 2 2 2 2 29 3" xfId="50393"/>
    <cellStyle name="Output 2 2 2 2 3" xfId="1704"/>
    <cellStyle name="Output 2 2 2 2 3 2" xfId="19296"/>
    <cellStyle name="Output 2 2 2 2 3 3" xfId="36784"/>
    <cellStyle name="Output 2 2 2 2 30" xfId="15903"/>
    <cellStyle name="Output 2 2 2 2 30 2" xfId="33463"/>
    <cellStyle name="Output 2 2 2 2 30 3" xfId="50951"/>
    <cellStyle name="Output 2 2 2 2 31" xfId="16451"/>
    <cellStyle name="Output 2 2 2 2 31 2" xfId="34011"/>
    <cellStyle name="Output 2 2 2 2 31 3" xfId="51499"/>
    <cellStyle name="Output 2 2 2 2 32" xfId="16984"/>
    <cellStyle name="Output 2 2 2 2 32 2" xfId="34544"/>
    <cellStyle name="Output 2 2 2 2 32 3" xfId="52032"/>
    <cellStyle name="Output 2 2 2 2 33" xfId="17505"/>
    <cellStyle name="Output 2 2 2 2 33 2" xfId="35065"/>
    <cellStyle name="Output 2 2 2 2 33 3" xfId="52553"/>
    <cellStyle name="Output 2 2 2 2 34" xfId="18109"/>
    <cellStyle name="Output 2 2 2 2 35" xfId="35597"/>
    <cellStyle name="Output 2 2 2 2 36" xfId="53323"/>
    <cellStyle name="Output 2 2 2 2 37" xfId="53701"/>
    <cellStyle name="Output 2 2 2 2 38" xfId="53030"/>
    <cellStyle name="Output 2 2 2 2 4" xfId="2139"/>
    <cellStyle name="Output 2 2 2 2 4 2" xfId="19731"/>
    <cellStyle name="Output 2 2 2 2 4 3" xfId="37219"/>
    <cellStyle name="Output 2 2 2 2 5" xfId="2575"/>
    <cellStyle name="Output 2 2 2 2 5 2" xfId="20167"/>
    <cellStyle name="Output 2 2 2 2 5 3" xfId="37655"/>
    <cellStyle name="Output 2 2 2 2 6" xfId="2952"/>
    <cellStyle name="Output 2 2 2 2 6 2" xfId="20544"/>
    <cellStyle name="Output 2 2 2 2 6 3" xfId="38032"/>
    <cellStyle name="Output 2 2 2 2 7" xfId="3425"/>
    <cellStyle name="Output 2 2 2 2 7 2" xfId="21017"/>
    <cellStyle name="Output 2 2 2 2 7 3" xfId="38505"/>
    <cellStyle name="Output 2 2 2 2 8" xfId="3850"/>
    <cellStyle name="Output 2 2 2 2 8 2" xfId="21442"/>
    <cellStyle name="Output 2 2 2 2 8 3" xfId="38930"/>
    <cellStyle name="Output 2 2 2 2 9" xfId="4271"/>
    <cellStyle name="Output 2 2 2 2 9 2" xfId="21863"/>
    <cellStyle name="Output 2 2 2 2 9 3" xfId="39351"/>
    <cellStyle name="Output 2 2 2 20" xfId="8760"/>
    <cellStyle name="Output 2 2 2 20 2" xfId="26320"/>
    <cellStyle name="Output 2 2 2 20 3" xfId="43808"/>
    <cellStyle name="Output 2 2 2 21" xfId="9328"/>
    <cellStyle name="Output 2 2 2 21 2" xfId="26888"/>
    <cellStyle name="Output 2 2 2 21 3" xfId="44376"/>
    <cellStyle name="Output 2 2 2 22" xfId="9908"/>
    <cellStyle name="Output 2 2 2 22 2" xfId="27468"/>
    <cellStyle name="Output 2 2 2 22 3" xfId="44956"/>
    <cellStyle name="Output 2 2 2 23" xfId="9912"/>
    <cellStyle name="Output 2 2 2 23 2" xfId="27472"/>
    <cellStyle name="Output 2 2 2 23 3" xfId="44960"/>
    <cellStyle name="Output 2 2 2 24" xfId="11565"/>
    <cellStyle name="Output 2 2 2 24 2" xfId="29125"/>
    <cellStyle name="Output 2 2 2 24 3" xfId="46613"/>
    <cellStyle name="Output 2 2 2 25" xfId="12145"/>
    <cellStyle name="Output 2 2 2 25 2" xfId="29705"/>
    <cellStyle name="Output 2 2 2 25 3" xfId="47193"/>
    <cellStyle name="Output 2 2 2 26" xfId="12723"/>
    <cellStyle name="Output 2 2 2 26 2" xfId="30283"/>
    <cellStyle name="Output 2 2 2 26 3" xfId="47771"/>
    <cellStyle name="Output 2 2 2 27" xfId="13299"/>
    <cellStyle name="Output 2 2 2 27 2" xfId="30859"/>
    <cellStyle name="Output 2 2 2 27 3" xfId="48347"/>
    <cellStyle name="Output 2 2 2 28" xfId="13875"/>
    <cellStyle name="Output 2 2 2 28 2" xfId="31435"/>
    <cellStyle name="Output 2 2 2 28 3" xfId="48923"/>
    <cellStyle name="Output 2 2 2 29" xfId="14437"/>
    <cellStyle name="Output 2 2 2 29 2" xfId="31997"/>
    <cellStyle name="Output 2 2 2 29 3" xfId="49485"/>
    <cellStyle name="Output 2 2 2 3" xfId="895"/>
    <cellStyle name="Output 2 2 2 3 10" xfId="4812"/>
    <cellStyle name="Output 2 2 2 3 10 2" xfId="22404"/>
    <cellStyle name="Output 2 2 2 3 10 3" xfId="39892"/>
    <cellStyle name="Output 2 2 2 3 11" xfId="5213"/>
    <cellStyle name="Output 2 2 2 3 11 2" xfId="22805"/>
    <cellStyle name="Output 2 2 2 3 11 3" xfId="40293"/>
    <cellStyle name="Output 2 2 2 3 12" xfId="5613"/>
    <cellStyle name="Output 2 2 2 3 12 2" xfId="23205"/>
    <cellStyle name="Output 2 2 2 3 12 3" xfId="40693"/>
    <cellStyle name="Output 2 2 2 3 13" xfId="6358"/>
    <cellStyle name="Output 2 2 2 3 13 2" xfId="23918"/>
    <cellStyle name="Output 2 2 2 3 13 3" xfId="41406"/>
    <cellStyle name="Output 2 2 2 3 14" xfId="6959"/>
    <cellStyle name="Output 2 2 2 3 14 2" xfId="24519"/>
    <cellStyle name="Output 2 2 2 3 14 3" xfId="42007"/>
    <cellStyle name="Output 2 2 2 3 15" xfId="7539"/>
    <cellStyle name="Output 2 2 2 3 15 2" xfId="25099"/>
    <cellStyle name="Output 2 2 2 3 15 3" xfId="42587"/>
    <cellStyle name="Output 2 2 2 3 16" xfId="8107"/>
    <cellStyle name="Output 2 2 2 3 16 2" xfId="25667"/>
    <cellStyle name="Output 2 2 2 3 16 3" xfId="43155"/>
    <cellStyle name="Output 2 2 2 3 17" xfId="8675"/>
    <cellStyle name="Output 2 2 2 3 17 2" xfId="26235"/>
    <cellStyle name="Output 2 2 2 3 17 3" xfId="43723"/>
    <cellStyle name="Output 2 2 2 3 18" xfId="9243"/>
    <cellStyle name="Output 2 2 2 3 18 2" xfId="26803"/>
    <cellStyle name="Output 2 2 2 3 18 3" xfId="44291"/>
    <cellStyle name="Output 2 2 2 3 19" xfId="9811"/>
    <cellStyle name="Output 2 2 2 3 19 2" xfId="27371"/>
    <cellStyle name="Output 2 2 2 3 19 3" xfId="44859"/>
    <cellStyle name="Output 2 2 2 3 2" xfId="1388"/>
    <cellStyle name="Output 2 2 2 3 2 2" xfId="18980"/>
    <cellStyle name="Output 2 2 2 3 2 3" xfId="36468"/>
    <cellStyle name="Output 2 2 2 3 20" xfId="10390"/>
    <cellStyle name="Output 2 2 2 3 20 2" xfId="27950"/>
    <cellStyle name="Output 2 2 2 3 20 3" xfId="45438"/>
    <cellStyle name="Output 2 2 2 3 21" xfId="10957"/>
    <cellStyle name="Output 2 2 2 3 21 2" xfId="28517"/>
    <cellStyle name="Output 2 2 2 3 21 3" xfId="46005"/>
    <cellStyle name="Output 2 2 2 3 22" xfId="11467"/>
    <cellStyle name="Output 2 2 2 3 22 2" xfId="29027"/>
    <cellStyle name="Output 2 2 2 3 22 3" xfId="46515"/>
    <cellStyle name="Output 2 2 2 3 23" xfId="12048"/>
    <cellStyle name="Output 2 2 2 3 23 2" xfId="29608"/>
    <cellStyle name="Output 2 2 2 3 23 3" xfId="47096"/>
    <cellStyle name="Output 2 2 2 3 24" xfId="12626"/>
    <cellStyle name="Output 2 2 2 3 24 2" xfId="30186"/>
    <cellStyle name="Output 2 2 2 3 24 3" xfId="47674"/>
    <cellStyle name="Output 2 2 2 3 25" xfId="13202"/>
    <cellStyle name="Output 2 2 2 3 25 2" xfId="30762"/>
    <cellStyle name="Output 2 2 2 3 25 3" xfId="48250"/>
    <cellStyle name="Output 2 2 2 3 26" xfId="13778"/>
    <cellStyle name="Output 2 2 2 3 26 2" xfId="31338"/>
    <cellStyle name="Output 2 2 2 3 26 3" xfId="48826"/>
    <cellStyle name="Output 2 2 2 3 27" xfId="14352"/>
    <cellStyle name="Output 2 2 2 3 27 2" xfId="31912"/>
    <cellStyle name="Output 2 2 2 3 27 3" xfId="49400"/>
    <cellStyle name="Output 2 2 2 3 28" xfId="14908"/>
    <cellStyle name="Output 2 2 2 3 28 2" xfId="32468"/>
    <cellStyle name="Output 2 2 2 3 28 3" xfId="49956"/>
    <cellStyle name="Output 2 2 2 3 29" xfId="15465"/>
    <cellStyle name="Output 2 2 2 3 29 2" xfId="33025"/>
    <cellStyle name="Output 2 2 2 3 29 3" xfId="50513"/>
    <cellStyle name="Output 2 2 2 3 3" xfId="1824"/>
    <cellStyle name="Output 2 2 2 3 3 2" xfId="19416"/>
    <cellStyle name="Output 2 2 2 3 3 3" xfId="36904"/>
    <cellStyle name="Output 2 2 2 3 30" xfId="16023"/>
    <cellStyle name="Output 2 2 2 3 30 2" xfId="33583"/>
    <cellStyle name="Output 2 2 2 3 30 3" xfId="51071"/>
    <cellStyle name="Output 2 2 2 3 31" xfId="16571"/>
    <cellStyle name="Output 2 2 2 3 31 2" xfId="34131"/>
    <cellStyle name="Output 2 2 2 3 31 3" xfId="51619"/>
    <cellStyle name="Output 2 2 2 3 32" xfId="17104"/>
    <cellStyle name="Output 2 2 2 3 32 2" xfId="34664"/>
    <cellStyle name="Output 2 2 2 3 32 3" xfId="52152"/>
    <cellStyle name="Output 2 2 2 3 33" xfId="17625"/>
    <cellStyle name="Output 2 2 2 3 33 2" xfId="35185"/>
    <cellStyle name="Output 2 2 2 3 33 3" xfId="52673"/>
    <cellStyle name="Output 2 2 2 3 34" xfId="18229"/>
    <cellStyle name="Output 2 2 2 3 35" xfId="35717"/>
    <cellStyle name="Output 2 2 2 3 36" xfId="53443"/>
    <cellStyle name="Output 2 2 2 3 37" xfId="53789"/>
    <cellStyle name="Output 2 2 2 3 38" xfId="52977"/>
    <cellStyle name="Output 2 2 2 3 4" xfId="2259"/>
    <cellStyle name="Output 2 2 2 3 4 2" xfId="19851"/>
    <cellStyle name="Output 2 2 2 3 4 3" xfId="37339"/>
    <cellStyle name="Output 2 2 2 3 5" xfId="2695"/>
    <cellStyle name="Output 2 2 2 3 5 2" xfId="20287"/>
    <cellStyle name="Output 2 2 2 3 5 3" xfId="37775"/>
    <cellStyle name="Output 2 2 2 3 6" xfId="2006"/>
    <cellStyle name="Output 2 2 2 3 6 2" xfId="19598"/>
    <cellStyle name="Output 2 2 2 3 6 3" xfId="37086"/>
    <cellStyle name="Output 2 2 2 3 7" xfId="3545"/>
    <cellStyle name="Output 2 2 2 3 7 2" xfId="21137"/>
    <cellStyle name="Output 2 2 2 3 7 3" xfId="38625"/>
    <cellStyle name="Output 2 2 2 3 8" xfId="3970"/>
    <cellStyle name="Output 2 2 2 3 8 2" xfId="21562"/>
    <cellStyle name="Output 2 2 2 3 8 3" xfId="39050"/>
    <cellStyle name="Output 2 2 2 3 9" xfId="4391"/>
    <cellStyle name="Output 2 2 2 3 9 2" xfId="21983"/>
    <cellStyle name="Output 2 2 2 3 9 3" xfId="39471"/>
    <cellStyle name="Output 2 2 2 30" xfId="14993"/>
    <cellStyle name="Output 2 2 2 30 2" xfId="32553"/>
    <cellStyle name="Output 2 2 2 30 3" xfId="50041"/>
    <cellStyle name="Output 2 2 2 31" xfId="15561"/>
    <cellStyle name="Output 2 2 2 31 2" xfId="33121"/>
    <cellStyle name="Output 2 2 2 31 3" xfId="50609"/>
    <cellStyle name="Output 2 2 2 32" xfId="16108"/>
    <cellStyle name="Output 2 2 2 32 2" xfId="33668"/>
    <cellStyle name="Output 2 2 2 32 3" xfId="51156"/>
    <cellStyle name="Output 2 2 2 33" xfId="16667"/>
    <cellStyle name="Output 2 2 2 33 2" xfId="34227"/>
    <cellStyle name="Output 2 2 2 33 3" xfId="51715"/>
    <cellStyle name="Output 2 2 2 34" xfId="17189"/>
    <cellStyle name="Output 2 2 2 34 2" xfId="34749"/>
    <cellStyle name="Output 2 2 2 34 3" xfId="52237"/>
    <cellStyle name="Output 2 2 2 35" xfId="17793"/>
    <cellStyle name="Output 2 2 2 36" xfId="35281"/>
    <cellStyle name="Output 2 2 2 37" xfId="53174"/>
    <cellStyle name="Output 2 2 2 38" xfId="53592"/>
    <cellStyle name="Output 2 2 2 39" xfId="53743"/>
    <cellStyle name="Output 2 2 2 4" xfId="1119"/>
    <cellStyle name="Output 2 2 2 4 10" xfId="10690"/>
    <cellStyle name="Output 2 2 2 4 10 2" xfId="28250"/>
    <cellStyle name="Output 2 2 2 4 10 3" xfId="45738"/>
    <cellStyle name="Output 2 2 2 4 11" xfId="11201"/>
    <cellStyle name="Output 2 2 2 4 11 2" xfId="28761"/>
    <cellStyle name="Output 2 2 2 4 11 3" xfId="46249"/>
    <cellStyle name="Output 2 2 2 4 12" xfId="11781"/>
    <cellStyle name="Output 2 2 2 4 12 2" xfId="29341"/>
    <cellStyle name="Output 2 2 2 4 12 3" xfId="46829"/>
    <cellStyle name="Output 2 2 2 4 13" xfId="12359"/>
    <cellStyle name="Output 2 2 2 4 13 2" xfId="29919"/>
    <cellStyle name="Output 2 2 2 4 13 3" xfId="47407"/>
    <cellStyle name="Output 2 2 2 4 14" xfId="12936"/>
    <cellStyle name="Output 2 2 2 4 14 2" xfId="30496"/>
    <cellStyle name="Output 2 2 2 4 14 3" xfId="47984"/>
    <cellStyle name="Output 2 2 2 4 15" xfId="13511"/>
    <cellStyle name="Output 2 2 2 4 15 2" xfId="31071"/>
    <cellStyle name="Output 2 2 2 4 15 3" xfId="48559"/>
    <cellStyle name="Output 2 2 2 4 16" xfId="14086"/>
    <cellStyle name="Output 2 2 2 4 16 2" xfId="31646"/>
    <cellStyle name="Output 2 2 2 4 16 3" xfId="49134"/>
    <cellStyle name="Output 2 2 2 4 17" xfId="14643"/>
    <cellStyle name="Output 2 2 2 4 17 2" xfId="32203"/>
    <cellStyle name="Output 2 2 2 4 17 3" xfId="49691"/>
    <cellStyle name="Output 2 2 2 4 18" xfId="15199"/>
    <cellStyle name="Output 2 2 2 4 18 2" xfId="32759"/>
    <cellStyle name="Output 2 2 2 4 18 3" xfId="50247"/>
    <cellStyle name="Output 2 2 2 4 19" xfId="15760"/>
    <cellStyle name="Output 2 2 2 4 19 2" xfId="33320"/>
    <cellStyle name="Output 2 2 2 4 19 3" xfId="50808"/>
    <cellStyle name="Output 2 2 2 4 2" xfId="6091"/>
    <cellStyle name="Output 2 2 2 4 2 2" xfId="23661"/>
    <cellStyle name="Output 2 2 2 4 2 3" xfId="41149"/>
    <cellStyle name="Output 2 2 2 4 20" xfId="16306"/>
    <cellStyle name="Output 2 2 2 4 20 2" xfId="33866"/>
    <cellStyle name="Output 2 2 2 4 20 3" xfId="51354"/>
    <cellStyle name="Output 2 2 2 4 21" xfId="16847"/>
    <cellStyle name="Output 2 2 2 4 21 2" xfId="34407"/>
    <cellStyle name="Output 2 2 2 4 21 3" xfId="51895"/>
    <cellStyle name="Output 2 2 2 4 22" xfId="17368"/>
    <cellStyle name="Output 2 2 2 4 22 2" xfId="34928"/>
    <cellStyle name="Output 2 2 2 4 22 3" xfId="52416"/>
    <cellStyle name="Output 2 2 2 4 23" xfId="17972"/>
    <cellStyle name="Output 2 2 2 4 24" xfId="35460"/>
    <cellStyle name="Output 2 2 2 4 3" xfId="6692"/>
    <cellStyle name="Output 2 2 2 4 3 2" xfId="24252"/>
    <cellStyle name="Output 2 2 2 4 3 3" xfId="41740"/>
    <cellStyle name="Output 2 2 2 4 4" xfId="7272"/>
    <cellStyle name="Output 2 2 2 4 4 2" xfId="24832"/>
    <cellStyle name="Output 2 2 2 4 4 3" xfId="42320"/>
    <cellStyle name="Output 2 2 2 4 5" xfId="7840"/>
    <cellStyle name="Output 2 2 2 4 5 2" xfId="25400"/>
    <cellStyle name="Output 2 2 2 4 5 3" xfId="42888"/>
    <cellStyle name="Output 2 2 2 4 6" xfId="8408"/>
    <cellStyle name="Output 2 2 2 4 6 2" xfId="25968"/>
    <cellStyle name="Output 2 2 2 4 6 3" xfId="43456"/>
    <cellStyle name="Output 2 2 2 4 7" xfId="8976"/>
    <cellStyle name="Output 2 2 2 4 7 2" xfId="26536"/>
    <cellStyle name="Output 2 2 2 4 7 3" xfId="44024"/>
    <cellStyle name="Output 2 2 2 4 8" xfId="9544"/>
    <cellStyle name="Output 2 2 2 4 8 2" xfId="27104"/>
    <cellStyle name="Output 2 2 2 4 8 3" xfId="44592"/>
    <cellStyle name="Output 2 2 2 4 9" xfId="10123"/>
    <cellStyle name="Output 2 2 2 4 9 2" xfId="27683"/>
    <cellStyle name="Output 2 2 2 4 9 3" xfId="45171"/>
    <cellStyle name="Output 2 2 2 5" xfId="1555"/>
    <cellStyle name="Output 2 2 2 5 2" xfId="19147"/>
    <cellStyle name="Output 2 2 2 5 3" xfId="36635"/>
    <cellStyle name="Output 2 2 2 6" xfId="1990"/>
    <cellStyle name="Output 2 2 2 6 2" xfId="19582"/>
    <cellStyle name="Output 2 2 2 6 3" xfId="37070"/>
    <cellStyle name="Output 2 2 2 7" xfId="2426"/>
    <cellStyle name="Output 2 2 2 7 2" xfId="20018"/>
    <cellStyle name="Output 2 2 2 7 3" xfId="37506"/>
    <cellStyle name="Output 2 2 2 8" xfId="3132"/>
    <cellStyle name="Output 2 2 2 8 2" xfId="20724"/>
    <cellStyle name="Output 2 2 2 8 3" xfId="38212"/>
    <cellStyle name="Output 2 2 2 9" xfId="3277"/>
    <cellStyle name="Output 2 2 2 9 2" xfId="20869"/>
    <cellStyle name="Output 2 2 2 9 3" xfId="38357"/>
    <cellStyle name="Output 2 2 20" xfId="5800"/>
    <cellStyle name="Output 2 2 20 2" xfId="23392"/>
    <cellStyle name="Output 2 2 20 3" xfId="40880"/>
    <cellStyle name="Output 2 2 21" xfId="6617"/>
    <cellStyle name="Output 2 2 21 2" xfId="24177"/>
    <cellStyle name="Output 2 2 21 3" xfId="41665"/>
    <cellStyle name="Output 2 2 22" xfId="7251"/>
    <cellStyle name="Output 2 2 22 2" xfId="24811"/>
    <cellStyle name="Output 2 2 22 3" xfId="42299"/>
    <cellStyle name="Output 2 2 23" xfId="7819"/>
    <cellStyle name="Output 2 2 23 2" xfId="25379"/>
    <cellStyle name="Output 2 2 23 3" xfId="42867"/>
    <cellStyle name="Output 2 2 24" xfId="8387"/>
    <cellStyle name="Output 2 2 24 2" xfId="25947"/>
    <cellStyle name="Output 2 2 24 3" xfId="43435"/>
    <cellStyle name="Output 2 2 25" xfId="8765"/>
    <cellStyle name="Output 2 2 25 2" xfId="26325"/>
    <cellStyle name="Output 2 2 25 3" xfId="43813"/>
    <cellStyle name="Output 2 2 26" xfId="10614"/>
    <cellStyle name="Output 2 2 26 2" xfId="28174"/>
    <cellStyle name="Output 2 2 26 3" xfId="45662"/>
    <cellStyle name="Output 2 2 27" xfId="8983"/>
    <cellStyle name="Output 2 2 27 2" xfId="26543"/>
    <cellStyle name="Output 2 2 27 3" xfId="44031"/>
    <cellStyle name="Output 2 2 28" xfId="11145"/>
    <cellStyle name="Output 2 2 28 2" xfId="28705"/>
    <cellStyle name="Output 2 2 28 3" xfId="46193"/>
    <cellStyle name="Output 2 2 29" xfId="9340"/>
    <cellStyle name="Output 2 2 29 2" xfId="26900"/>
    <cellStyle name="Output 2 2 29 3" xfId="44388"/>
    <cellStyle name="Output 2 2 3" xfId="597"/>
    <cellStyle name="Output 2 2 3 10" xfId="3678"/>
    <cellStyle name="Output 2 2 3 10 2" xfId="21270"/>
    <cellStyle name="Output 2 2 3 10 3" xfId="38758"/>
    <cellStyle name="Output 2 2 3 11" xfId="4099"/>
    <cellStyle name="Output 2 2 3 11 2" xfId="21691"/>
    <cellStyle name="Output 2 2 3 11 3" xfId="39179"/>
    <cellStyle name="Output 2 2 3 12" xfId="4520"/>
    <cellStyle name="Output 2 2 3 12 2" xfId="22112"/>
    <cellStyle name="Output 2 2 3 12 3" xfId="39600"/>
    <cellStyle name="Output 2 2 3 13" xfId="4932"/>
    <cellStyle name="Output 2 2 3 13 2" xfId="22524"/>
    <cellStyle name="Output 2 2 3 13 3" xfId="40012"/>
    <cellStyle name="Output 2 2 3 14" xfId="5332"/>
    <cellStyle name="Output 2 2 3 14 2" xfId="22924"/>
    <cellStyle name="Output 2 2 3 14 3" xfId="40412"/>
    <cellStyle name="Output 2 2 3 15" xfId="5848"/>
    <cellStyle name="Output 2 2 3 15 2" xfId="23440"/>
    <cellStyle name="Output 2 2 3 15 3" xfId="40928"/>
    <cellStyle name="Output 2 2 3 16" xfId="6448"/>
    <cellStyle name="Output 2 2 3 16 2" xfId="24008"/>
    <cellStyle name="Output 2 2 3 16 3" xfId="41496"/>
    <cellStyle name="Output 2 2 3 17" xfId="5698"/>
    <cellStyle name="Output 2 2 3 17 2" xfId="23290"/>
    <cellStyle name="Output 2 2 3 17 3" xfId="40778"/>
    <cellStyle name="Output 2 2 3 18" xfId="6705"/>
    <cellStyle name="Output 2 2 3 18 2" xfId="24265"/>
    <cellStyle name="Output 2 2 3 18 3" xfId="41753"/>
    <cellStyle name="Output 2 2 3 19" xfId="5741"/>
    <cellStyle name="Output 2 2 3 19 2" xfId="23333"/>
    <cellStyle name="Output 2 2 3 19 3" xfId="40821"/>
    <cellStyle name="Output 2 2 3 2" xfId="751"/>
    <cellStyle name="Output 2 2 3 2 10" xfId="4668"/>
    <cellStyle name="Output 2 2 3 2 10 2" xfId="22260"/>
    <cellStyle name="Output 2 2 3 2 10 3" xfId="39748"/>
    <cellStyle name="Output 2 2 3 2 11" xfId="5069"/>
    <cellStyle name="Output 2 2 3 2 11 2" xfId="22661"/>
    <cellStyle name="Output 2 2 3 2 11 3" xfId="40149"/>
    <cellStyle name="Output 2 2 3 2 12" xfId="5469"/>
    <cellStyle name="Output 2 2 3 2 12 2" xfId="23061"/>
    <cellStyle name="Output 2 2 3 2 12 3" xfId="40549"/>
    <cellStyle name="Output 2 2 3 2 13" xfId="6214"/>
    <cellStyle name="Output 2 2 3 2 13 2" xfId="23774"/>
    <cellStyle name="Output 2 2 3 2 13 3" xfId="41262"/>
    <cellStyle name="Output 2 2 3 2 14" xfId="6815"/>
    <cellStyle name="Output 2 2 3 2 14 2" xfId="24375"/>
    <cellStyle name="Output 2 2 3 2 14 3" xfId="41863"/>
    <cellStyle name="Output 2 2 3 2 15" xfId="7395"/>
    <cellStyle name="Output 2 2 3 2 15 2" xfId="24955"/>
    <cellStyle name="Output 2 2 3 2 15 3" xfId="42443"/>
    <cellStyle name="Output 2 2 3 2 16" xfId="7963"/>
    <cellStyle name="Output 2 2 3 2 16 2" xfId="25523"/>
    <cellStyle name="Output 2 2 3 2 16 3" xfId="43011"/>
    <cellStyle name="Output 2 2 3 2 17" xfId="8531"/>
    <cellStyle name="Output 2 2 3 2 17 2" xfId="26091"/>
    <cellStyle name="Output 2 2 3 2 17 3" xfId="43579"/>
    <cellStyle name="Output 2 2 3 2 18" xfId="9099"/>
    <cellStyle name="Output 2 2 3 2 18 2" xfId="26659"/>
    <cellStyle name="Output 2 2 3 2 18 3" xfId="44147"/>
    <cellStyle name="Output 2 2 3 2 19" xfId="9667"/>
    <cellStyle name="Output 2 2 3 2 19 2" xfId="27227"/>
    <cellStyle name="Output 2 2 3 2 19 3" xfId="44715"/>
    <cellStyle name="Output 2 2 3 2 2" xfId="1244"/>
    <cellStyle name="Output 2 2 3 2 2 2" xfId="18836"/>
    <cellStyle name="Output 2 2 3 2 2 3" xfId="36324"/>
    <cellStyle name="Output 2 2 3 2 20" xfId="10246"/>
    <cellStyle name="Output 2 2 3 2 20 2" xfId="27806"/>
    <cellStyle name="Output 2 2 3 2 20 3" xfId="45294"/>
    <cellStyle name="Output 2 2 3 2 21" xfId="10813"/>
    <cellStyle name="Output 2 2 3 2 21 2" xfId="28373"/>
    <cellStyle name="Output 2 2 3 2 21 3" xfId="45861"/>
    <cellStyle name="Output 2 2 3 2 22" xfId="11323"/>
    <cellStyle name="Output 2 2 3 2 22 2" xfId="28883"/>
    <cellStyle name="Output 2 2 3 2 22 3" xfId="46371"/>
    <cellStyle name="Output 2 2 3 2 23" xfId="11904"/>
    <cellStyle name="Output 2 2 3 2 23 2" xfId="29464"/>
    <cellStyle name="Output 2 2 3 2 23 3" xfId="46952"/>
    <cellStyle name="Output 2 2 3 2 24" xfId="12482"/>
    <cellStyle name="Output 2 2 3 2 24 2" xfId="30042"/>
    <cellStyle name="Output 2 2 3 2 24 3" xfId="47530"/>
    <cellStyle name="Output 2 2 3 2 25" xfId="13058"/>
    <cellStyle name="Output 2 2 3 2 25 2" xfId="30618"/>
    <cellStyle name="Output 2 2 3 2 25 3" xfId="48106"/>
    <cellStyle name="Output 2 2 3 2 26" xfId="13634"/>
    <cellStyle name="Output 2 2 3 2 26 2" xfId="31194"/>
    <cellStyle name="Output 2 2 3 2 26 3" xfId="48682"/>
    <cellStyle name="Output 2 2 3 2 27" xfId="14208"/>
    <cellStyle name="Output 2 2 3 2 27 2" xfId="31768"/>
    <cellStyle name="Output 2 2 3 2 27 3" xfId="49256"/>
    <cellStyle name="Output 2 2 3 2 28" xfId="14764"/>
    <cellStyle name="Output 2 2 3 2 28 2" xfId="32324"/>
    <cellStyle name="Output 2 2 3 2 28 3" xfId="49812"/>
    <cellStyle name="Output 2 2 3 2 29" xfId="15321"/>
    <cellStyle name="Output 2 2 3 2 29 2" xfId="32881"/>
    <cellStyle name="Output 2 2 3 2 29 3" xfId="50369"/>
    <cellStyle name="Output 2 2 3 2 3" xfId="1680"/>
    <cellStyle name="Output 2 2 3 2 3 2" xfId="19272"/>
    <cellStyle name="Output 2 2 3 2 3 3" xfId="36760"/>
    <cellStyle name="Output 2 2 3 2 30" xfId="15879"/>
    <cellStyle name="Output 2 2 3 2 30 2" xfId="33439"/>
    <cellStyle name="Output 2 2 3 2 30 3" xfId="50927"/>
    <cellStyle name="Output 2 2 3 2 31" xfId="16427"/>
    <cellStyle name="Output 2 2 3 2 31 2" xfId="33987"/>
    <cellStyle name="Output 2 2 3 2 31 3" xfId="51475"/>
    <cellStyle name="Output 2 2 3 2 32" xfId="16960"/>
    <cellStyle name="Output 2 2 3 2 32 2" xfId="34520"/>
    <cellStyle name="Output 2 2 3 2 32 3" xfId="52008"/>
    <cellStyle name="Output 2 2 3 2 33" xfId="17481"/>
    <cellStyle name="Output 2 2 3 2 33 2" xfId="35041"/>
    <cellStyle name="Output 2 2 3 2 33 3" xfId="52529"/>
    <cellStyle name="Output 2 2 3 2 34" xfId="18085"/>
    <cellStyle name="Output 2 2 3 2 35" xfId="35573"/>
    <cellStyle name="Output 2 2 3 2 36" xfId="53299"/>
    <cellStyle name="Output 2 2 3 2 37" xfId="53682"/>
    <cellStyle name="Output 2 2 3 2 38" xfId="53660"/>
    <cellStyle name="Output 2 2 3 2 4" xfId="2115"/>
    <cellStyle name="Output 2 2 3 2 4 2" xfId="19707"/>
    <cellStyle name="Output 2 2 3 2 4 3" xfId="37195"/>
    <cellStyle name="Output 2 2 3 2 5" xfId="2551"/>
    <cellStyle name="Output 2 2 3 2 5 2" xfId="20143"/>
    <cellStyle name="Output 2 2 3 2 5 3" xfId="37631"/>
    <cellStyle name="Output 2 2 3 2 6" xfId="476"/>
    <cellStyle name="Output 2 2 3 2 6 2" xfId="18523"/>
    <cellStyle name="Output 2 2 3 2 6 3" xfId="36011"/>
    <cellStyle name="Output 2 2 3 2 7" xfId="3401"/>
    <cellStyle name="Output 2 2 3 2 7 2" xfId="20993"/>
    <cellStyle name="Output 2 2 3 2 7 3" xfId="38481"/>
    <cellStyle name="Output 2 2 3 2 8" xfId="3826"/>
    <cellStyle name="Output 2 2 3 2 8 2" xfId="21418"/>
    <cellStyle name="Output 2 2 3 2 8 3" xfId="38906"/>
    <cellStyle name="Output 2 2 3 2 9" xfId="4247"/>
    <cellStyle name="Output 2 2 3 2 9 2" xfId="21839"/>
    <cellStyle name="Output 2 2 3 2 9 3" xfId="39327"/>
    <cellStyle name="Output 2 2 3 20" xfId="5770"/>
    <cellStyle name="Output 2 2 3 20 2" xfId="23362"/>
    <cellStyle name="Output 2 2 3 20 3" xfId="40850"/>
    <cellStyle name="Output 2 2 3 21" xfId="6668"/>
    <cellStyle name="Output 2 2 3 21 2" xfId="24228"/>
    <cellStyle name="Output 2 2 3 21 3" xfId="41716"/>
    <cellStyle name="Output 2 2 3 22" xfId="8384"/>
    <cellStyle name="Output 2 2 3 22 2" xfId="25944"/>
    <cellStyle name="Output 2 2 3 22 3" xfId="43432"/>
    <cellStyle name="Output 2 2 3 23" xfId="10084"/>
    <cellStyle name="Output 2 2 3 23 2" xfId="27644"/>
    <cellStyle name="Output 2 2 3 23 3" xfId="45132"/>
    <cellStyle name="Output 2 2 3 24" xfId="8383"/>
    <cellStyle name="Output 2 2 3 24 2" xfId="25943"/>
    <cellStyle name="Output 2 2 3 24 3" xfId="43431"/>
    <cellStyle name="Output 2 2 3 25" xfId="10481"/>
    <cellStyle name="Output 2 2 3 25 2" xfId="28041"/>
    <cellStyle name="Output 2 2 3 25 3" xfId="45529"/>
    <cellStyle name="Output 2 2 3 26" xfId="9332"/>
    <cellStyle name="Output 2 2 3 26 2" xfId="26892"/>
    <cellStyle name="Output 2 2 3 26 3" xfId="44380"/>
    <cellStyle name="Output 2 2 3 27" xfId="10478"/>
    <cellStyle name="Output 2 2 3 27 2" xfId="28038"/>
    <cellStyle name="Output 2 2 3 27 3" xfId="45526"/>
    <cellStyle name="Output 2 2 3 28" xfId="11176"/>
    <cellStyle name="Output 2 2 3 28 2" xfId="28736"/>
    <cellStyle name="Output 2 2 3 28 3" xfId="46224"/>
    <cellStyle name="Output 2 2 3 29" xfId="13524"/>
    <cellStyle name="Output 2 2 3 29 2" xfId="31084"/>
    <cellStyle name="Output 2 2 3 29 3" xfId="48572"/>
    <cellStyle name="Output 2 2 3 3" xfId="871"/>
    <cellStyle name="Output 2 2 3 3 10" xfId="4788"/>
    <cellStyle name="Output 2 2 3 3 10 2" xfId="22380"/>
    <cellStyle name="Output 2 2 3 3 10 3" xfId="39868"/>
    <cellStyle name="Output 2 2 3 3 11" xfId="5189"/>
    <cellStyle name="Output 2 2 3 3 11 2" xfId="22781"/>
    <cellStyle name="Output 2 2 3 3 11 3" xfId="40269"/>
    <cellStyle name="Output 2 2 3 3 12" xfId="5589"/>
    <cellStyle name="Output 2 2 3 3 12 2" xfId="23181"/>
    <cellStyle name="Output 2 2 3 3 12 3" xfId="40669"/>
    <cellStyle name="Output 2 2 3 3 13" xfId="6334"/>
    <cellStyle name="Output 2 2 3 3 13 2" xfId="23894"/>
    <cellStyle name="Output 2 2 3 3 13 3" xfId="41382"/>
    <cellStyle name="Output 2 2 3 3 14" xfId="6935"/>
    <cellStyle name="Output 2 2 3 3 14 2" xfId="24495"/>
    <cellStyle name="Output 2 2 3 3 14 3" xfId="41983"/>
    <cellStyle name="Output 2 2 3 3 15" xfId="7515"/>
    <cellStyle name="Output 2 2 3 3 15 2" xfId="25075"/>
    <cellStyle name="Output 2 2 3 3 15 3" xfId="42563"/>
    <cellStyle name="Output 2 2 3 3 16" xfId="8083"/>
    <cellStyle name="Output 2 2 3 3 16 2" xfId="25643"/>
    <cellStyle name="Output 2 2 3 3 16 3" xfId="43131"/>
    <cellStyle name="Output 2 2 3 3 17" xfId="8651"/>
    <cellStyle name="Output 2 2 3 3 17 2" xfId="26211"/>
    <cellStyle name="Output 2 2 3 3 17 3" xfId="43699"/>
    <cellStyle name="Output 2 2 3 3 18" xfId="9219"/>
    <cellStyle name="Output 2 2 3 3 18 2" xfId="26779"/>
    <cellStyle name="Output 2 2 3 3 18 3" xfId="44267"/>
    <cellStyle name="Output 2 2 3 3 19" xfId="9787"/>
    <cellStyle name="Output 2 2 3 3 19 2" xfId="27347"/>
    <cellStyle name="Output 2 2 3 3 19 3" xfId="44835"/>
    <cellStyle name="Output 2 2 3 3 2" xfId="1364"/>
    <cellStyle name="Output 2 2 3 3 2 2" xfId="18956"/>
    <cellStyle name="Output 2 2 3 3 2 3" xfId="36444"/>
    <cellStyle name="Output 2 2 3 3 20" xfId="10366"/>
    <cellStyle name="Output 2 2 3 3 20 2" xfId="27926"/>
    <cellStyle name="Output 2 2 3 3 20 3" xfId="45414"/>
    <cellStyle name="Output 2 2 3 3 21" xfId="10933"/>
    <cellStyle name="Output 2 2 3 3 21 2" xfId="28493"/>
    <cellStyle name="Output 2 2 3 3 21 3" xfId="45981"/>
    <cellStyle name="Output 2 2 3 3 22" xfId="11443"/>
    <cellStyle name="Output 2 2 3 3 22 2" xfId="29003"/>
    <cellStyle name="Output 2 2 3 3 22 3" xfId="46491"/>
    <cellStyle name="Output 2 2 3 3 23" xfId="12024"/>
    <cellStyle name="Output 2 2 3 3 23 2" xfId="29584"/>
    <cellStyle name="Output 2 2 3 3 23 3" xfId="47072"/>
    <cellStyle name="Output 2 2 3 3 24" xfId="12602"/>
    <cellStyle name="Output 2 2 3 3 24 2" xfId="30162"/>
    <cellStyle name="Output 2 2 3 3 24 3" xfId="47650"/>
    <cellStyle name="Output 2 2 3 3 25" xfId="13178"/>
    <cellStyle name="Output 2 2 3 3 25 2" xfId="30738"/>
    <cellStyle name="Output 2 2 3 3 25 3" xfId="48226"/>
    <cellStyle name="Output 2 2 3 3 26" xfId="13754"/>
    <cellStyle name="Output 2 2 3 3 26 2" xfId="31314"/>
    <cellStyle name="Output 2 2 3 3 26 3" xfId="48802"/>
    <cellStyle name="Output 2 2 3 3 27" xfId="14328"/>
    <cellStyle name="Output 2 2 3 3 27 2" xfId="31888"/>
    <cellStyle name="Output 2 2 3 3 27 3" xfId="49376"/>
    <cellStyle name="Output 2 2 3 3 28" xfId="14884"/>
    <cellStyle name="Output 2 2 3 3 28 2" xfId="32444"/>
    <cellStyle name="Output 2 2 3 3 28 3" xfId="49932"/>
    <cellStyle name="Output 2 2 3 3 29" xfId="15441"/>
    <cellStyle name="Output 2 2 3 3 29 2" xfId="33001"/>
    <cellStyle name="Output 2 2 3 3 29 3" xfId="50489"/>
    <cellStyle name="Output 2 2 3 3 3" xfId="1800"/>
    <cellStyle name="Output 2 2 3 3 3 2" xfId="19392"/>
    <cellStyle name="Output 2 2 3 3 3 3" xfId="36880"/>
    <cellStyle name="Output 2 2 3 3 30" xfId="15999"/>
    <cellStyle name="Output 2 2 3 3 30 2" xfId="33559"/>
    <cellStyle name="Output 2 2 3 3 30 3" xfId="51047"/>
    <cellStyle name="Output 2 2 3 3 31" xfId="16547"/>
    <cellStyle name="Output 2 2 3 3 31 2" xfId="34107"/>
    <cellStyle name="Output 2 2 3 3 31 3" xfId="51595"/>
    <cellStyle name="Output 2 2 3 3 32" xfId="17080"/>
    <cellStyle name="Output 2 2 3 3 32 2" xfId="34640"/>
    <cellStyle name="Output 2 2 3 3 32 3" xfId="52128"/>
    <cellStyle name="Output 2 2 3 3 33" xfId="17601"/>
    <cellStyle name="Output 2 2 3 3 33 2" xfId="35161"/>
    <cellStyle name="Output 2 2 3 3 33 3" xfId="52649"/>
    <cellStyle name="Output 2 2 3 3 34" xfId="18205"/>
    <cellStyle name="Output 2 2 3 3 35" xfId="35693"/>
    <cellStyle name="Output 2 2 3 3 36" xfId="53419"/>
    <cellStyle name="Output 2 2 3 3 37" xfId="53769"/>
    <cellStyle name="Output 2 2 3 3 38" xfId="53116"/>
    <cellStyle name="Output 2 2 3 3 4" xfId="2235"/>
    <cellStyle name="Output 2 2 3 3 4 2" xfId="19827"/>
    <cellStyle name="Output 2 2 3 3 4 3" xfId="37315"/>
    <cellStyle name="Output 2 2 3 3 5" xfId="2671"/>
    <cellStyle name="Output 2 2 3 3 5 2" xfId="20263"/>
    <cellStyle name="Output 2 2 3 3 5 3" xfId="37751"/>
    <cellStyle name="Output 2 2 3 3 6" xfId="3156"/>
    <cellStyle name="Output 2 2 3 3 6 2" xfId="20748"/>
    <cellStyle name="Output 2 2 3 3 6 3" xfId="38236"/>
    <cellStyle name="Output 2 2 3 3 7" xfId="3521"/>
    <cellStyle name="Output 2 2 3 3 7 2" xfId="21113"/>
    <cellStyle name="Output 2 2 3 3 7 3" xfId="38601"/>
    <cellStyle name="Output 2 2 3 3 8" xfId="3946"/>
    <cellStyle name="Output 2 2 3 3 8 2" xfId="21538"/>
    <cellStyle name="Output 2 2 3 3 8 3" xfId="39026"/>
    <cellStyle name="Output 2 2 3 3 9" xfId="4367"/>
    <cellStyle name="Output 2 2 3 3 9 2" xfId="21959"/>
    <cellStyle name="Output 2 2 3 3 9 3" xfId="39447"/>
    <cellStyle name="Output 2 2 3 30" xfId="11147"/>
    <cellStyle name="Output 2 2 3 30 2" xfId="28707"/>
    <cellStyle name="Output 2 2 3 30 3" xfId="46195"/>
    <cellStyle name="Output 2 2 3 31" xfId="14062"/>
    <cellStyle name="Output 2 2 3 31 2" xfId="31622"/>
    <cellStyle name="Output 2 2 3 31 3" xfId="49110"/>
    <cellStyle name="Output 2 2 3 32" xfId="15211"/>
    <cellStyle name="Output 2 2 3 32 2" xfId="32771"/>
    <cellStyle name="Output 2 2 3 32 3" xfId="50259"/>
    <cellStyle name="Output 2 2 3 33" xfId="15175"/>
    <cellStyle name="Output 2 2 3 33 2" xfId="32735"/>
    <cellStyle name="Output 2 2 3 33 3" xfId="50223"/>
    <cellStyle name="Output 2 2 3 34" xfId="16317"/>
    <cellStyle name="Output 2 2 3 34 2" xfId="33877"/>
    <cellStyle name="Output 2 2 3 34 3" xfId="51365"/>
    <cellStyle name="Output 2 2 3 35" xfId="17769"/>
    <cellStyle name="Output 2 2 3 36" xfId="17704"/>
    <cellStyle name="Output 2 2 3 37" xfId="53145"/>
    <cellStyle name="Output 2 2 3 38" xfId="53569"/>
    <cellStyle name="Output 2 2 3 39" xfId="53759"/>
    <cellStyle name="Output 2 2 3 4" xfId="1090"/>
    <cellStyle name="Output 2 2 3 4 10" xfId="10662"/>
    <cellStyle name="Output 2 2 3 4 10 2" xfId="28222"/>
    <cellStyle name="Output 2 2 3 4 10 3" xfId="45710"/>
    <cellStyle name="Output 2 2 3 4 11" xfId="11172"/>
    <cellStyle name="Output 2 2 3 4 11 2" xfId="28732"/>
    <cellStyle name="Output 2 2 3 4 11 3" xfId="46220"/>
    <cellStyle name="Output 2 2 3 4 12" xfId="11752"/>
    <cellStyle name="Output 2 2 3 4 12 2" xfId="29312"/>
    <cellStyle name="Output 2 2 3 4 12 3" xfId="46800"/>
    <cellStyle name="Output 2 2 3 4 13" xfId="12330"/>
    <cellStyle name="Output 2 2 3 4 13 2" xfId="29890"/>
    <cellStyle name="Output 2 2 3 4 13 3" xfId="47378"/>
    <cellStyle name="Output 2 2 3 4 14" xfId="12907"/>
    <cellStyle name="Output 2 2 3 4 14 2" xfId="30467"/>
    <cellStyle name="Output 2 2 3 4 14 3" xfId="47955"/>
    <cellStyle name="Output 2 2 3 4 15" xfId="13483"/>
    <cellStyle name="Output 2 2 3 4 15 2" xfId="31043"/>
    <cellStyle name="Output 2 2 3 4 15 3" xfId="48531"/>
    <cellStyle name="Output 2 2 3 4 16" xfId="14057"/>
    <cellStyle name="Output 2 2 3 4 16 2" xfId="31617"/>
    <cellStyle name="Output 2 2 3 4 16 3" xfId="49105"/>
    <cellStyle name="Output 2 2 3 4 17" xfId="14616"/>
    <cellStyle name="Output 2 2 3 4 17 2" xfId="32176"/>
    <cellStyle name="Output 2 2 3 4 17 3" xfId="49664"/>
    <cellStyle name="Output 2 2 3 4 18" xfId="15171"/>
    <cellStyle name="Output 2 2 3 4 18 2" xfId="32731"/>
    <cellStyle name="Output 2 2 3 4 18 3" xfId="50219"/>
    <cellStyle name="Output 2 2 3 4 19" xfId="15735"/>
    <cellStyle name="Output 2 2 3 4 19 2" xfId="33295"/>
    <cellStyle name="Output 2 2 3 4 19 3" xfId="50783"/>
    <cellStyle name="Output 2 2 3 4 2" xfId="6062"/>
    <cellStyle name="Output 2 2 3 4 2 2" xfId="23637"/>
    <cellStyle name="Output 2 2 3 4 2 3" xfId="41125"/>
    <cellStyle name="Output 2 2 3 4 20" xfId="16281"/>
    <cellStyle name="Output 2 2 3 4 20 2" xfId="33841"/>
    <cellStyle name="Output 2 2 3 4 20 3" xfId="51329"/>
    <cellStyle name="Output 2 2 3 4 21" xfId="16823"/>
    <cellStyle name="Output 2 2 3 4 21 2" xfId="34383"/>
    <cellStyle name="Output 2 2 3 4 21 3" xfId="51871"/>
    <cellStyle name="Output 2 2 3 4 22" xfId="17344"/>
    <cellStyle name="Output 2 2 3 4 22 2" xfId="34904"/>
    <cellStyle name="Output 2 2 3 4 22 3" xfId="52392"/>
    <cellStyle name="Output 2 2 3 4 23" xfId="17948"/>
    <cellStyle name="Output 2 2 3 4 24" xfId="35436"/>
    <cellStyle name="Output 2 2 3 4 3" xfId="6663"/>
    <cellStyle name="Output 2 2 3 4 3 2" xfId="24223"/>
    <cellStyle name="Output 2 2 3 4 3 3" xfId="41711"/>
    <cellStyle name="Output 2 2 3 4 4" xfId="7243"/>
    <cellStyle name="Output 2 2 3 4 4 2" xfId="24803"/>
    <cellStyle name="Output 2 2 3 4 4 3" xfId="42291"/>
    <cellStyle name="Output 2 2 3 4 5" xfId="7811"/>
    <cellStyle name="Output 2 2 3 4 5 2" xfId="25371"/>
    <cellStyle name="Output 2 2 3 4 5 3" xfId="42859"/>
    <cellStyle name="Output 2 2 3 4 6" xfId="8379"/>
    <cellStyle name="Output 2 2 3 4 6 2" xfId="25939"/>
    <cellStyle name="Output 2 2 3 4 6 3" xfId="43427"/>
    <cellStyle name="Output 2 2 3 4 7" xfId="8947"/>
    <cellStyle name="Output 2 2 3 4 7 2" xfId="26507"/>
    <cellStyle name="Output 2 2 3 4 7 3" xfId="43995"/>
    <cellStyle name="Output 2 2 3 4 8" xfId="9515"/>
    <cellStyle name="Output 2 2 3 4 8 2" xfId="27075"/>
    <cellStyle name="Output 2 2 3 4 8 3" xfId="44563"/>
    <cellStyle name="Output 2 2 3 4 9" xfId="10094"/>
    <cellStyle name="Output 2 2 3 4 9 2" xfId="27654"/>
    <cellStyle name="Output 2 2 3 4 9 3" xfId="45142"/>
    <cellStyle name="Output 2 2 3 5" xfId="1526"/>
    <cellStyle name="Output 2 2 3 5 2" xfId="19118"/>
    <cellStyle name="Output 2 2 3 5 3" xfId="36606"/>
    <cellStyle name="Output 2 2 3 6" xfId="1962"/>
    <cellStyle name="Output 2 2 3 6 2" xfId="19554"/>
    <cellStyle name="Output 2 2 3 6 3" xfId="37042"/>
    <cellStyle name="Output 2 2 3 7" xfId="2397"/>
    <cellStyle name="Output 2 2 3 7 2" xfId="19989"/>
    <cellStyle name="Output 2 2 3 7 3" xfId="37477"/>
    <cellStyle name="Output 2 2 3 8" xfId="2831"/>
    <cellStyle name="Output 2 2 3 8 2" xfId="20423"/>
    <cellStyle name="Output 2 2 3 8 3" xfId="37911"/>
    <cellStyle name="Output 2 2 3 9" xfId="3249"/>
    <cellStyle name="Output 2 2 3 9 2" xfId="20841"/>
    <cellStyle name="Output 2 2 3 9 3" xfId="38329"/>
    <cellStyle name="Output 2 2 30" xfId="11205"/>
    <cellStyle name="Output 2 2 30 2" xfId="28765"/>
    <cellStyle name="Output 2 2 30 3" xfId="46253"/>
    <cellStyle name="Output 2 2 31" xfId="11786"/>
    <cellStyle name="Output 2 2 31 2" xfId="29346"/>
    <cellStyle name="Output 2 2 31 3" xfId="46834"/>
    <cellStyle name="Output 2 2 32" xfId="13439"/>
    <cellStyle name="Output 2 2 32 2" xfId="30999"/>
    <cellStyle name="Output 2 2 32 3" xfId="48487"/>
    <cellStyle name="Output 2 2 33" xfId="14065"/>
    <cellStyle name="Output 2 2 33 2" xfId="31625"/>
    <cellStyle name="Output 2 2 33 3" xfId="49113"/>
    <cellStyle name="Output 2 2 34" xfId="14442"/>
    <cellStyle name="Output 2 2 34 2" xfId="32002"/>
    <cellStyle name="Output 2 2 34 3" xfId="49490"/>
    <cellStyle name="Output 2 2 35" xfId="15130"/>
    <cellStyle name="Output 2 2 35 2" xfId="32690"/>
    <cellStyle name="Output 2 2 35 3" xfId="50178"/>
    <cellStyle name="Output 2 2 36" xfId="15566"/>
    <cellStyle name="Output 2 2 36 2" xfId="33126"/>
    <cellStyle name="Output 2 2 36 3" xfId="50614"/>
    <cellStyle name="Output 2 2 37" xfId="16241"/>
    <cellStyle name="Output 2 2 37 2" xfId="33801"/>
    <cellStyle name="Output 2 2 37 3" xfId="51289"/>
    <cellStyle name="Output 2 2 38" xfId="17745"/>
    <cellStyle name="Output 2 2 39" xfId="17728"/>
    <cellStyle name="Output 2 2 4" xfId="727"/>
    <cellStyle name="Output 2 2 4 10" xfId="4644"/>
    <cellStyle name="Output 2 2 4 10 2" xfId="22236"/>
    <cellStyle name="Output 2 2 4 10 3" xfId="39724"/>
    <cellStyle name="Output 2 2 4 11" xfId="5045"/>
    <cellStyle name="Output 2 2 4 11 2" xfId="22637"/>
    <cellStyle name="Output 2 2 4 11 3" xfId="40125"/>
    <cellStyle name="Output 2 2 4 12" xfId="5445"/>
    <cellStyle name="Output 2 2 4 12 2" xfId="23037"/>
    <cellStyle name="Output 2 2 4 12 3" xfId="40525"/>
    <cellStyle name="Output 2 2 4 13" xfId="6190"/>
    <cellStyle name="Output 2 2 4 13 2" xfId="23750"/>
    <cellStyle name="Output 2 2 4 13 3" xfId="41238"/>
    <cellStyle name="Output 2 2 4 14" xfId="6791"/>
    <cellStyle name="Output 2 2 4 14 2" xfId="24351"/>
    <cellStyle name="Output 2 2 4 14 3" xfId="41839"/>
    <cellStyle name="Output 2 2 4 15" xfId="7371"/>
    <cellStyle name="Output 2 2 4 15 2" xfId="24931"/>
    <cellStyle name="Output 2 2 4 15 3" xfId="42419"/>
    <cellStyle name="Output 2 2 4 16" xfId="7939"/>
    <cellStyle name="Output 2 2 4 16 2" xfId="25499"/>
    <cellStyle name="Output 2 2 4 16 3" xfId="42987"/>
    <cellStyle name="Output 2 2 4 17" xfId="8507"/>
    <cellStyle name="Output 2 2 4 17 2" xfId="26067"/>
    <cellStyle name="Output 2 2 4 17 3" xfId="43555"/>
    <cellStyle name="Output 2 2 4 18" xfId="9075"/>
    <cellStyle name="Output 2 2 4 18 2" xfId="26635"/>
    <cellStyle name="Output 2 2 4 18 3" xfId="44123"/>
    <cellStyle name="Output 2 2 4 19" xfId="9643"/>
    <cellStyle name="Output 2 2 4 19 2" xfId="27203"/>
    <cellStyle name="Output 2 2 4 19 3" xfId="44691"/>
    <cellStyle name="Output 2 2 4 2" xfId="1220"/>
    <cellStyle name="Output 2 2 4 2 2" xfId="18812"/>
    <cellStyle name="Output 2 2 4 2 3" xfId="36300"/>
    <cellStyle name="Output 2 2 4 20" xfId="10222"/>
    <cellStyle name="Output 2 2 4 20 2" xfId="27782"/>
    <cellStyle name="Output 2 2 4 20 3" xfId="45270"/>
    <cellStyle name="Output 2 2 4 21" xfId="10789"/>
    <cellStyle name="Output 2 2 4 21 2" xfId="28349"/>
    <cellStyle name="Output 2 2 4 21 3" xfId="45837"/>
    <cellStyle name="Output 2 2 4 22" xfId="11299"/>
    <cellStyle name="Output 2 2 4 22 2" xfId="28859"/>
    <cellStyle name="Output 2 2 4 22 3" xfId="46347"/>
    <cellStyle name="Output 2 2 4 23" xfId="11880"/>
    <cellStyle name="Output 2 2 4 23 2" xfId="29440"/>
    <cellStyle name="Output 2 2 4 23 3" xfId="46928"/>
    <cellStyle name="Output 2 2 4 24" xfId="12458"/>
    <cellStyle name="Output 2 2 4 24 2" xfId="30018"/>
    <cellStyle name="Output 2 2 4 24 3" xfId="47506"/>
    <cellStyle name="Output 2 2 4 25" xfId="13034"/>
    <cellStyle name="Output 2 2 4 25 2" xfId="30594"/>
    <cellStyle name="Output 2 2 4 25 3" xfId="48082"/>
    <cellStyle name="Output 2 2 4 26" xfId="13610"/>
    <cellStyle name="Output 2 2 4 26 2" xfId="31170"/>
    <cellStyle name="Output 2 2 4 26 3" xfId="48658"/>
    <cellStyle name="Output 2 2 4 27" xfId="14184"/>
    <cellStyle name="Output 2 2 4 27 2" xfId="31744"/>
    <cellStyle name="Output 2 2 4 27 3" xfId="49232"/>
    <cellStyle name="Output 2 2 4 28" xfId="14740"/>
    <cellStyle name="Output 2 2 4 28 2" xfId="32300"/>
    <cellStyle name="Output 2 2 4 28 3" xfId="49788"/>
    <cellStyle name="Output 2 2 4 29" xfId="15297"/>
    <cellStyle name="Output 2 2 4 29 2" xfId="32857"/>
    <cellStyle name="Output 2 2 4 29 3" xfId="50345"/>
    <cellStyle name="Output 2 2 4 3" xfId="1656"/>
    <cellStyle name="Output 2 2 4 3 2" xfId="19248"/>
    <cellStyle name="Output 2 2 4 3 3" xfId="36736"/>
    <cellStyle name="Output 2 2 4 30" xfId="15855"/>
    <cellStyle name="Output 2 2 4 30 2" xfId="33415"/>
    <cellStyle name="Output 2 2 4 30 3" xfId="50903"/>
    <cellStyle name="Output 2 2 4 31" xfId="16403"/>
    <cellStyle name="Output 2 2 4 31 2" xfId="33963"/>
    <cellStyle name="Output 2 2 4 31 3" xfId="51451"/>
    <cellStyle name="Output 2 2 4 32" xfId="16936"/>
    <cellStyle name="Output 2 2 4 32 2" xfId="34496"/>
    <cellStyle name="Output 2 2 4 32 3" xfId="51984"/>
    <cellStyle name="Output 2 2 4 33" xfId="17457"/>
    <cellStyle name="Output 2 2 4 33 2" xfId="35017"/>
    <cellStyle name="Output 2 2 4 33 3" xfId="52505"/>
    <cellStyle name="Output 2 2 4 34" xfId="18061"/>
    <cellStyle name="Output 2 2 4 35" xfId="35549"/>
    <cellStyle name="Output 2 2 4 36" xfId="53275"/>
    <cellStyle name="Output 2 2 4 37" xfId="53665"/>
    <cellStyle name="Output 2 2 4 38" xfId="53649"/>
    <cellStyle name="Output 2 2 4 4" xfId="2091"/>
    <cellStyle name="Output 2 2 4 4 2" xfId="19683"/>
    <cellStyle name="Output 2 2 4 4 3" xfId="37171"/>
    <cellStyle name="Output 2 2 4 5" xfId="2527"/>
    <cellStyle name="Output 2 2 4 5 2" xfId="20119"/>
    <cellStyle name="Output 2 2 4 5 3" xfId="37607"/>
    <cellStyle name="Output 2 2 4 6" xfId="2840"/>
    <cellStyle name="Output 2 2 4 6 2" xfId="20432"/>
    <cellStyle name="Output 2 2 4 6 3" xfId="37920"/>
    <cellStyle name="Output 2 2 4 7" xfId="3377"/>
    <cellStyle name="Output 2 2 4 7 2" xfId="20969"/>
    <cellStyle name="Output 2 2 4 7 3" xfId="38457"/>
    <cellStyle name="Output 2 2 4 8" xfId="3802"/>
    <cellStyle name="Output 2 2 4 8 2" xfId="21394"/>
    <cellStyle name="Output 2 2 4 8 3" xfId="38882"/>
    <cellStyle name="Output 2 2 4 9" xfId="4223"/>
    <cellStyle name="Output 2 2 4 9 2" xfId="21815"/>
    <cellStyle name="Output 2 2 4 9 3" xfId="39303"/>
    <cellStyle name="Output 2 2 40" xfId="52845"/>
    <cellStyle name="Output 2 2 41" xfId="52872"/>
    <cellStyle name="Output 2 2 42" xfId="52807"/>
    <cellStyle name="Output 2 2 43" xfId="52906"/>
    <cellStyle name="Output 2 2 44" xfId="52926"/>
    <cellStyle name="Output 2 2 45" xfId="52941"/>
    <cellStyle name="Output 2 2 46" xfId="52953"/>
    <cellStyle name="Output 2 2 47" xfId="52965"/>
    <cellStyle name="Output 2 2 48" xfId="53108"/>
    <cellStyle name="Output 2 2 49" xfId="53540"/>
    <cellStyle name="Output 2 2 5" xfId="537"/>
    <cellStyle name="Output 2 2 5 10" xfId="4468"/>
    <cellStyle name="Output 2 2 5 10 2" xfId="22060"/>
    <cellStyle name="Output 2 2 5 10 3" xfId="39548"/>
    <cellStyle name="Output 2 2 5 11" xfId="4889"/>
    <cellStyle name="Output 2 2 5 11 2" xfId="22481"/>
    <cellStyle name="Output 2 2 5 11 3" xfId="39969"/>
    <cellStyle name="Output 2 2 5 12" xfId="5290"/>
    <cellStyle name="Output 2 2 5 12 2" xfId="22882"/>
    <cellStyle name="Output 2 2 5 12 3" xfId="40370"/>
    <cellStyle name="Output 2 2 5 13" xfId="6003"/>
    <cellStyle name="Output 2 2 5 13 2" xfId="23595"/>
    <cellStyle name="Output 2 2 5 13 3" xfId="41083"/>
    <cellStyle name="Output 2 2 5 14" xfId="6604"/>
    <cellStyle name="Output 2 2 5 14 2" xfId="24164"/>
    <cellStyle name="Output 2 2 5 14 3" xfId="41652"/>
    <cellStyle name="Output 2 2 5 15" xfId="7184"/>
    <cellStyle name="Output 2 2 5 15 2" xfId="24744"/>
    <cellStyle name="Output 2 2 5 15 3" xfId="42232"/>
    <cellStyle name="Output 2 2 5 16" xfId="7752"/>
    <cellStyle name="Output 2 2 5 16 2" xfId="25312"/>
    <cellStyle name="Output 2 2 5 16 3" xfId="42800"/>
    <cellStyle name="Output 2 2 5 17" xfId="8320"/>
    <cellStyle name="Output 2 2 5 17 2" xfId="25880"/>
    <cellStyle name="Output 2 2 5 17 3" xfId="43368"/>
    <cellStyle name="Output 2 2 5 18" xfId="8888"/>
    <cellStyle name="Output 2 2 5 18 2" xfId="26448"/>
    <cellStyle name="Output 2 2 5 18 3" xfId="43936"/>
    <cellStyle name="Output 2 2 5 19" xfId="9456"/>
    <cellStyle name="Output 2 2 5 19 2" xfId="27016"/>
    <cellStyle name="Output 2 2 5 19 3" xfId="44504"/>
    <cellStyle name="Output 2 2 5 2" xfId="1030"/>
    <cellStyle name="Output 2 2 5 2 2" xfId="18646"/>
    <cellStyle name="Output 2 2 5 2 3" xfId="36134"/>
    <cellStyle name="Output 2 2 5 20" xfId="10036"/>
    <cellStyle name="Output 2 2 5 20 2" xfId="27596"/>
    <cellStyle name="Output 2 2 5 20 3" xfId="45084"/>
    <cellStyle name="Output 2 2 5 21" xfId="10603"/>
    <cellStyle name="Output 2 2 5 21 2" xfId="28163"/>
    <cellStyle name="Output 2 2 5 21 3" xfId="45651"/>
    <cellStyle name="Output 2 2 5 22" xfId="11114"/>
    <cellStyle name="Output 2 2 5 22 2" xfId="28674"/>
    <cellStyle name="Output 2 2 5 22 3" xfId="46162"/>
    <cellStyle name="Output 2 2 5 23" xfId="11693"/>
    <cellStyle name="Output 2 2 5 23 2" xfId="29253"/>
    <cellStyle name="Output 2 2 5 23 3" xfId="46741"/>
    <cellStyle name="Output 2 2 5 24" xfId="12271"/>
    <cellStyle name="Output 2 2 5 24 2" xfId="29831"/>
    <cellStyle name="Output 2 2 5 24 3" xfId="47319"/>
    <cellStyle name="Output 2 2 5 25" xfId="12850"/>
    <cellStyle name="Output 2 2 5 25 2" xfId="30410"/>
    <cellStyle name="Output 2 2 5 25 3" xfId="47898"/>
    <cellStyle name="Output 2 2 5 26" xfId="13426"/>
    <cellStyle name="Output 2 2 5 26 2" xfId="30986"/>
    <cellStyle name="Output 2 2 5 26 3" xfId="48474"/>
    <cellStyle name="Output 2 2 5 27" xfId="14003"/>
    <cellStyle name="Output 2 2 5 27 2" xfId="31563"/>
    <cellStyle name="Output 2 2 5 27 3" xfId="49051"/>
    <cellStyle name="Output 2 2 5 28" xfId="14563"/>
    <cellStyle name="Output 2 2 5 28 2" xfId="32123"/>
    <cellStyle name="Output 2 2 5 28 3" xfId="49611"/>
    <cellStyle name="Output 2 2 5 29" xfId="15118"/>
    <cellStyle name="Output 2 2 5 29 2" xfId="32678"/>
    <cellStyle name="Output 2 2 5 29 3" xfId="50166"/>
    <cellStyle name="Output 2 2 5 3" xfId="1465"/>
    <cellStyle name="Output 2 2 5 3 2" xfId="19057"/>
    <cellStyle name="Output 2 2 5 3 3" xfId="36545"/>
    <cellStyle name="Output 2 2 5 30" xfId="15683"/>
    <cellStyle name="Output 2 2 5 30 2" xfId="33243"/>
    <cellStyle name="Output 2 2 5 30 3" xfId="50731"/>
    <cellStyle name="Output 2 2 5 31" xfId="16230"/>
    <cellStyle name="Output 2 2 5 31 2" xfId="33790"/>
    <cellStyle name="Output 2 2 5 31 3" xfId="51278"/>
    <cellStyle name="Output 2 2 5 32" xfId="16781"/>
    <cellStyle name="Output 2 2 5 32 2" xfId="34341"/>
    <cellStyle name="Output 2 2 5 32 3" xfId="51829"/>
    <cellStyle name="Output 2 2 5 33" xfId="17302"/>
    <cellStyle name="Output 2 2 5 33 2" xfId="34862"/>
    <cellStyle name="Output 2 2 5 33 3" xfId="52350"/>
    <cellStyle name="Output 2 2 5 34" xfId="17906"/>
    <cellStyle name="Output 2 2 5 35" xfId="35394"/>
    <cellStyle name="Output 2 2 5 36" xfId="53084"/>
    <cellStyle name="Output 2 2 5 37" xfId="53521"/>
    <cellStyle name="Output 2 2 5 38" xfId="53591"/>
    <cellStyle name="Output 2 2 5 4" xfId="1901"/>
    <cellStyle name="Output 2 2 5 4 2" xfId="19493"/>
    <cellStyle name="Output 2 2 5 4 3" xfId="36981"/>
    <cellStyle name="Output 2 2 5 5" xfId="2336"/>
    <cellStyle name="Output 2 2 5 5 2" xfId="19928"/>
    <cellStyle name="Output 2 2 5 5 3" xfId="37416"/>
    <cellStyle name="Output 2 2 5 6" xfId="3115"/>
    <cellStyle name="Output 2 2 5 6 2" xfId="20707"/>
    <cellStyle name="Output 2 2 5 6 3" xfId="38195"/>
    <cellStyle name="Output 2 2 5 7" xfId="2993"/>
    <cellStyle name="Output 2 2 5 7 2" xfId="20585"/>
    <cellStyle name="Output 2 2 5 7 3" xfId="38073"/>
    <cellStyle name="Output 2 2 5 8" xfId="3622"/>
    <cellStyle name="Output 2 2 5 8 2" xfId="21214"/>
    <cellStyle name="Output 2 2 5 8 3" xfId="38702"/>
    <cellStyle name="Output 2 2 5 9" xfId="4047"/>
    <cellStyle name="Output 2 2 5 9 2" xfId="21639"/>
    <cellStyle name="Output 2 2 5 9 3" xfId="39127"/>
    <cellStyle name="Output 2 2 50" xfId="53628"/>
    <cellStyle name="Output 2 2 6" xfId="560"/>
    <cellStyle name="Output 2 2 6 10" xfId="10626"/>
    <cellStyle name="Output 2 2 6 10 2" xfId="28186"/>
    <cellStyle name="Output 2 2 6 10 3" xfId="45674"/>
    <cellStyle name="Output 2 2 6 11" xfId="11137"/>
    <cellStyle name="Output 2 2 6 11 2" xfId="28697"/>
    <cellStyle name="Output 2 2 6 11 3" xfId="46185"/>
    <cellStyle name="Output 2 2 6 12" xfId="11716"/>
    <cellStyle name="Output 2 2 6 12 2" xfId="29276"/>
    <cellStyle name="Output 2 2 6 12 3" xfId="46764"/>
    <cellStyle name="Output 2 2 6 13" xfId="12294"/>
    <cellStyle name="Output 2 2 6 13 2" xfId="29854"/>
    <cellStyle name="Output 2 2 6 13 3" xfId="47342"/>
    <cellStyle name="Output 2 2 6 14" xfId="12873"/>
    <cellStyle name="Output 2 2 6 14 2" xfId="30433"/>
    <cellStyle name="Output 2 2 6 14 3" xfId="47921"/>
    <cellStyle name="Output 2 2 6 15" xfId="13449"/>
    <cellStyle name="Output 2 2 6 15 2" xfId="31009"/>
    <cellStyle name="Output 2 2 6 15 3" xfId="48497"/>
    <cellStyle name="Output 2 2 6 16" xfId="14026"/>
    <cellStyle name="Output 2 2 6 16 2" xfId="31586"/>
    <cellStyle name="Output 2 2 6 16 3" xfId="49074"/>
    <cellStyle name="Output 2 2 6 17" xfId="14584"/>
    <cellStyle name="Output 2 2 6 17 2" xfId="32144"/>
    <cellStyle name="Output 2 2 6 17 3" xfId="49632"/>
    <cellStyle name="Output 2 2 6 18" xfId="15140"/>
    <cellStyle name="Output 2 2 6 18 2" xfId="32700"/>
    <cellStyle name="Output 2 2 6 18 3" xfId="50188"/>
    <cellStyle name="Output 2 2 6 19" xfId="15704"/>
    <cellStyle name="Output 2 2 6 19 2" xfId="33264"/>
    <cellStyle name="Output 2 2 6 19 3" xfId="50752"/>
    <cellStyle name="Output 2 2 6 2" xfId="6026"/>
    <cellStyle name="Output 2 2 6 2 2" xfId="23613"/>
    <cellStyle name="Output 2 2 6 2 3" xfId="41101"/>
    <cellStyle name="Output 2 2 6 20" xfId="16251"/>
    <cellStyle name="Output 2 2 6 20 2" xfId="33811"/>
    <cellStyle name="Output 2 2 6 20 3" xfId="51299"/>
    <cellStyle name="Output 2 2 6 21" xfId="16799"/>
    <cellStyle name="Output 2 2 6 21 2" xfId="34359"/>
    <cellStyle name="Output 2 2 6 21 3" xfId="51847"/>
    <cellStyle name="Output 2 2 6 22" xfId="17320"/>
    <cellStyle name="Output 2 2 6 22 2" xfId="34880"/>
    <cellStyle name="Output 2 2 6 22 3" xfId="52368"/>
    <cellStyle name="Output 2 2 6 23" xfId="17924"/>
    <cellStyle name="Output 2 2 6 24" xfId="35412"/>
    <cellStyle name="Output 2 2 6 3" xfId="6627"/>
    <cellStyle name="Output 2 2 6 3 2" xfId="24187"/>
    <cellStyle name="Output 2 2 6 3 3" xfId="41675"/>
    <cellStyle name="Output 2 2 6 4" xfId="7207"/>
    <cellStyle name="Output 2 2 6 4 2" xfId="24767"/>
    <cellStyle name="Output 2 2 6 4 3" xfId="42255"/>
    <cellStyle name="Output 2 2 6 5" xfId="7775"/>
    <cellStyle name="Output 2 2 6 5 2" xfId="25335"/>
    <cellStyle name="Output 2 2 6 5 3" xfId="42823"/>
    <cellStyle name="Output 2 2 6 6" xfId="8343"/>
    <cellStyle name="Output 2 2 6 6 2" xfId="25903"/>
    <cellStyle name="Output 2 2 6 6 3" xfId="43391"/>
    <cellStyle name="Output 2 2 6 7" xfId="8911"/>
    <cellStyle name="Output 2 2 6 7 2" xfId="26471"/>
    <cellStyle name="Output 2 2 6 7 3" xfId="43959"/>
    <cellStyle name="Output 2 2 6 8" xfId="9479"/>
    <cellStyle name="Output 2 2 6 8 2" xfId="27039"/>
    <cellStyle name="Output 2 2 6 8 3" xfId="44527"/>
    <cellStyle name="Output 2 2 6 9" xfId="10059"/>
    <cellStyle name="Output 2 2 6 9 2" xfId="27619"/>
    <cellStyle name="Output 2 2 6 9 3" xfId="45107"/>
    <cellStyle name="Output 2 2 7" xfId="1054"/>
    <cellStyle name="Output 2 2 7 2" xfId="18670"/>
    <cellStyle name="Output 2 2 7 3" xfId="36158"/>
    <cellStyle name="Output 2 2 8" xfId="1489"/>
    <cellStyle name="Output 2 2 8 2" xfId="19081"/>
    <cellStyle name="Output 2 2 8 3" xfId="36569"/>
    <cellStyle name="Output 2 2 9" xfId="1925"/>
    <cellStyle name="Output 2 2 9 2" xfId="19517"/>
    <cellStyle name="Output 2 2 9 3" xfId="37005"/>
    <cellStyle name="Output 2 20" xfId="381"/>
    <cellStyle name="Output 2 20 2" xfId="18428"/>
    <cellStyle name="Output 2 20 3" xfId="35916"/>
    <cellStyle name="Output 2 21" xfId="387"/>
    <cellStyle name="Output 2 21 2" xfId="18434"/>
    <cellStyle name="Output 2 21 3" xfId="35922"/>
    <cellStyle name="Output 2 22" xfId="393"/>
    <cellStyle name="Output 2 22 2" xfId="18440"/>
    <cellStyle name="Output 2 22 3" xfId="35928"/>
    <cellStyle name="Output 2 23" xfId="398"/>
    <cellStyle name="Output 2 23 2" xfId="18445"/>
    <cellStyle name="Output 2 23 3" xfId="35933"/>
    <cellStyle name="Output 2 24" xfId="402"/>
    <cellStyle name="Output 2 24 2" xfId="18449"/>
    <cellStyle name="Output 2 24 3" xfId="35937"/>
    <cellStyle name="Output 2 25" xfId="406"/>
    <cellStyle name="Output 2 25 2" xfId="18453"/>
    <cellStyle name="Output 2 25 3" xfId="35941"/>
    <cellStyle name="Output 2 26" xfId="426"/>
    <cellStyle name="Output 2 26 2" xfId="18473"/>
    <cellStyle name="Output 2 26 3" xfId="35961"/>
    <cellStyle name="Output 2 27" xfId="430"/>
    <cellStyle name="Output 2 27 2" xfId="18477"/>
    <cellStyle name="Output 2 27 3" xfId="35965"/>
    <cellStyle name="Output 2 28" xfId="993"/>
    <cellStyle name="Output 2 28 2" xfId="18609"/>
    <cellStyle name="Output 2 28 3" xfId="36097"/>
    <cellStyle name="Output 2 29" xfId="467"/>
    <cellStyle name="Output 2 29 2" xfId="18514"/>
    <cellStyle name="Output 2 29 3" xfId="36002"/>
    <cellStyle name="Output 2 3" xfId="208"/>
    <cellStyle name="Output 2 3 10" xfId="3265"/>
    <cellStyle name="Output 2 3 10 2" xfId="20857"/>
    <cellStyle name="Output 2 3 10 3" xfId="38345"/>
    <cellStyle name="Output 2 3 11" xfId="3691"/>
    <cellStyle name="Output 2 3 11 2" xfId="21283"/>
    <cellStyle name="Output 2 3 11 3" xfId="38771"/>
    <cellStyle name="Output 2 3 12" xfId="4112"/>
    <cellStyle name="Output 2 3 12 2" xfId="21704"/>
    <cellStyle name="Output 2 3 12 3" xfId="39192"/>
    <cellStyle name="Output 2 3 13" xfId="4533"/>
    <cellStyle name="Output 2 3 13 2" xfId="22125"/>
    <cellStyle name="Output 2 3 13 3" xfId="39613"/>
    <cellStyle name="Output 2 3 14" xfId="4944"/>
    <cellStyle name="Output 2 3 14 2" xfId="22536"/>
    <cellStyle name="Output 2 3 14 3" xfId="40024"/>
    <cellStyle name="Output 2 3 15" xfId="5344"/>
    <cellStyle name="Output 2 3 15 2" xfId="22936"/>
    <cellStyle name="Output 2 3 15 3" xfId="40424"/>
    <cellStyle name="Output 2 3 16" xfId="5865"/>
    <cellStyle name="Output 2 3 16 2" xfId="23457"/>
    <cellStyle name="Output 2 3 16 3" xfId="40945"/>
    <cellStyle name="Output 2 3 17" xfId="6464"/>
    <cellStyle name="Output 2 3 17 2" xfId="24024"/>
    <cellStyle name="Output 2 3 17 3" xfId="41512"/>
    <cellStyle name="Output 2 3 18" xfId="7044"/>
    <cellStyle name="Output 2 3 18 2" xfId="24604"/>
    <cellStyle name="Output 2 3 18 3" xfId="42092"/>
    <cellStyle name="Output 2 3 19" xfId="6495"/>
    <cellStyle name="Output 2 3 19 2" xfId="24055"/>
    <cellStyle name="Output 2 3 19 3" xfId="41543"/>
    <cellStyle name="Output 2 3 2" xfId="763"/>
    <cellStyle name="Output 2 3 2 10" xfId="4680"/>
    <cellStyle name="Output 2 3 2 10 2" xfId="22272"/>
    <cellStyle name="Output 2 3 2 10 3" xfId="39760"/>
    <cellStyle name="Output 2 3 2 11" xfId="5081"/>
    <cellStyle name="Output 2 3 2 11 2" xfId="22673"/>
    <cellStyle name="Output 2 3 2 11 3" xfId="40161"/>
    <cellStyle name="Output 2 3 2 12" xfId="5481"/>
    <cellStyle name="Output 2 3 2 12 2" xfId="23073"/>
    <cellStyle name="Output 2 3 2 12 3" xfId="40561"/>
    <cellStyle name="Output 2 3 2 13" xfId="6226"/>
    <cellStyle name="Output 2 3 2 13 2" xfId="23786"/>
    <cellStyle name="Output 2 3 2 13 3" xfId="41274"/>
    <cellStyle name="Output 2 3 2 14" xfId="6827"/>
    <cellStyle name="Output 2 3 2 14 2" xfId="24387"/>
    <cellStyle name="Output 2 3 2 14 3" xfId="41875"/>
    <cellStyle name="Output 2 3 2 15" xfId="7407"/>
    <cellStyle name="Output 2 3 2 15 2" xfId="24967"/>
    <cellStyle name="Output 2 3 2 15 3" xfId="42455"/>
    <cellStyle name="Output 2 3 2 16" xfId="7975"/>
    <cellStyle name="Output 2 3 2 16 2" xfId="25535"/>
    <cellStyle name="Output 2 3 2 16 3" xfId="43023"/>
    <cellStyle name="Output 2 3 2 17" xfId="8543"/>
    <cellStyle name="Output 2 3 2 17 2" xfId="26103"/>
    <cellStyle name="Output 2 3 2 17 3" xfId="43591"/>
    <cellStyle name="Output 2 3 2 18" xfId="9111"/>
    <cellStyle name="Output 2 3 2 18 2" xfId="26671"/>
    <cellStyle name="Output 2 3 2 18 3" xfId="44159"/>
    <cellStyle name="Output 2 3 2 19" xfId="9679"/>
    <cellStyle name="Output 2 3 2 19 2" xfId="27239"/>
    <cellStyle name="Output 2 3 2 19 3" xfId="44727"/>
    <cellStyle name="Output 2 3 2 2" xfId="1256"/>
    <cellStyle name="Output 2 3 2 2 2" xfId="18848"/>
    <cellStyle name="Output 2 3 2 2 3" xfId="36336"/>
    <cellStyle name="Output 2 3 2 20" xfId="10258"/>
    <cellStyle name="Output 2 3 2 20 2" xfId="27818"/>
    <cellStyle name="Output 2 3 2 20 3" xfId="45306"/>
    <cellStyle name="Output 2 3 2 21" xfId="10825"/>
    <cellStyle name="Output 2 3 2 21 2" xfId="28385"/>
    <cellStyle name="Output 2 3 2 21 3" xfId="45873"/>
    <cellStyle name="Output 2 3 2 22" xfId="11335"/>
    <cellStyle name="Output 2 3 2 22 2" xfId="28895"/>
    <cellStyle name="Output 2 3 2 22 3" xfId="46383"/>
    <cellStyle name="Output 2 3 2 23" xfId="11916"/>
    <cellStyle name="Output 2 3 2 23 2" xfId="29476"/>
    <cellStyle name="Output 2 3 2 23 3" xfId="46964"/>
    <cellStyle name="Output 2 3 2 24" xfId="12494"/>
    <cellStyle name="Output 2 3 2 24 2" xfId="30054"/>
    <cellStyle name="Output 2 3 2 24 3" xfId="47542"/>
    <cellStyle name="Output 2 3 2 25" xfId="13070"/>
    <cellStyle name="Output 2 3 2 25 2" xfId="30630"/>
    <cellStyle name="Output 2 3 2 25 3" xfId="48118"/>
    <cellStyle name="Output 2 3 2 26" xfId="13646"/>
    <cellStyle name="Output 2 3 2 26 2" xfId="31206"/>
    <cellStyle name="Output 2 3 2 26 3" xfId="48694"/>
    <cellStyle name="Output 2 3 2 27" xfId="14220"/>
    <cellStyle name="Output 2 3 2 27 2" xfId="31780"/>
    <cellStyle name="Output 2 3 2 27 3" xfId="49268"/>
    <cellStyle name="Output 2 3 2 28" xfId="14776"/>
    <cellStyle name="Output 2 3 2 28 2" xfId="32336"/>
    <cellStyle name="Output 2 3 2 28 3" xfId="49824"/>
    <cellStyle name="Output 2 3 2 29" xfId="15333"/>
    <cellStyle name="Output 2 3 2 29 2" xfId="32893"/>
    <cellStyle name="Output 2 3 2 29 3" xfId="50381"/>
    <cellStyle name="Output 2 3 2 3" xfId="1692"/>
    <cellStyle name="Output 2 3 2 3 2" xfId="19284"/>
    <cellStyle name="Output 2 3 2 3 3" xfId="36772"/>
    <cellStyle name="Output 2 3 2 30" xfId="15891"/>
    <cellStyle name="Output 2 3 2 30 2" xfId="33451"/>
    <cellStyle name="Output 2 3 2 30 3" xfId="50939"/>
    <cellStyle name="Output 2 3 2 31" xfId="16439"/>
    <cellStyle name="Output 2 3 2 31 2" xfId="33999"/>
    <cellStyle name="Output 2 3 2 31 3" xfId="51487"/>
    <cellStyle name="Output 2 3 2 32" xfId="16972"/>
    <cellStyle name="Output 2 3 2 32 2" xfId="34532"/>
    <cellStyle name="Output 2 3 2 32 3" xfId="52020"/>
    <cellStyle name="Output 2 3 2 33" xfId="17493"/>
    <cellStyle name="Output 2 3 2 33 2" xfId="35053"/>
    <cellStyle name="Output 2 3 2 33 3" xfId="52541"/>
    <cellStyle name="Output 2 3 2 34" xfId="18097"/>
    <cellStyle name="Output 2 3 2 35" xfId="35585"/>
    <cellStyle name="Output 2 3 2 36" xfId="53311"/>
    <cellStyle name="Output 2 3 2 37" xfId="53691"/>
    <cellStyle name="Output 2 3 2 38" xfId="53648"/>
    <cellStyle name="Output 2 3 2 4" xfId="2127"/>
    <cellStyle name="Output 2 3 2 4 2" xfId="19719"/>
    <cellStyle name="Output 2 3 2 4 3" xfId="37207"/>
    <cellStyle name="Output 2 3 2 5" xfId="2563"/>
    <cellStyle name="Output 2 3 2 5 2" xfId="20155"/>
    <cellStyle name="Output 2 3 2 5 3" xfId="37643"/>
    <cellStyle name="Output 2 3 2 6" xfId="3007"/>
    <cellStyle name="Output 2 3 2 6 2" xfId="20599"/>
    <cellStyle name="Output 2 3 2 6 3" xfId="38087"/>
    <cellStyle name="Output 2 3 2 7" xfId="3413"/>
    <cellStyle name="Output 2 3 2 7 2" xfId="21005"/>
    <cellStyle name="Output 2 3 2 7 3" xfId="38493"/>
    <cellStyle name="Output 2 3 2 8" xfId="3838"/>
    <cellStyle name="Output 2 3 2 8 2" xfId="21430"/>
    <cellStyle name="Output 2 3 2 8 3" xfId="38918"/>
    <cellStyle name="Output 2 3 2 9" xfId="4259"/>
    <cellStyle name="Output 2 3 2 9 2" xfId="21851"/>
    <cellStyle name="Output 2 3 2 9 3" xfId="39339"/>
    <cellStyle name="Output 2 3 20" xfId="7071"/>
    <cellStyle name="Output 2 3 20 2" xfId="24631"/>
    <cellStyle name="Output 2 3 20 3" xfId="42119"/>
    <cellStyle name="Output 2 3 21" xfId="7639"/>
    <cellStyle name="Output 2 3 21 2" xfId="25199"/>
    <cellStyle name="Output 2 3 21 3" xfId="42687"/>
    <cellStyle name="Output 2 3 22" xfId="8207"/>
    <cellStyle name="Output 2 3 22 2" xfId="25767"/>
    <cellStyle name="Output 2 3 22 3" xfId="43255"/>
    <cellStyle name="Output 2 3 23" xfId="9896"/>
    <cellStyle name="Output 2 3 23 2" xfId="27456"/>
    <cellStyle name="Output 2 3 23 3" xfId="44944"/>
    <cellStyle name="Output 2 3 24" xfId="10468"/>
    <cellStyle name="Output 2 3 24 2" xfId="28028"/>
    <cellStyle name="Output 2 3 24 3" xfId="45516"/>
    <cellStyle name="Output 2 3 25" xfId="11553"/>
    <cellStyle name="Output 2 3 25 2" xfId="29113"/>
    <cellStyle name="Output 2 3 25 3" xfId="46601"/>
    <cellStyle name="Output 2 3 26" xfId="12133"/>
    <cellStyle name="Output 2 3 26 2" xfId="29693"/>
    <cellStyle name="Output 2 3 26 3" xfId="47181"/>
    <cellStyle name="Output 2 3 27" xfId="12711"/>
    <cellStyle name="Output 2 3 27 2" xfId="30271"/>
    <cellStyle name="Output 2 3 27 3" xfId="47759"/>
    <cellStyle name="Output 2 3 28" xfId="13287"/>
    <cellStyle name="Output 2 3 28 2" xfId="30847"/>
    <cellStyle name="Output 2 3 28 3" xfId="48335"/>
    <cellStyle name="Output 2 3 29" xfId="13863"/>
    <cellStyle name="Output 2 3 29 2" xfId="31423"/>
    <cellStyle name="Output 2 3 29 3" xfId="48911"/>
    <cellStyle name="Output 2 3 3" xfId="883"/>
    <cellStyle name="Output 2 3 3 10" xfId="4800"/>
    <cellStyle name="Output 2 3 3 10 2" xfId="22392"/>
    <cellStyle name="Output 2 3 3 10 3" xfId="39880"/>
    <cellStyle name="Output 2 3 3 11" xfId="5201"/>
    <cellStyle name="Output 2 3 3 11 2" xfId="22793"/>
    <cellStyle name="Output 2 3 3 11 3" xfId="40281"/>
    <cellStyle name="Output 2 3 3 12" xfId="5601"/>
    <cellStyle name="Output 2 3 3 12 2" xfId="23193"/>
    <cellStyle name="Output 2 3 3 12 3" xfId="40681"/>
    <cellStyle name="Output 2 3 3 13" xfId="6346"/>
    <cellStyle name="Output 2 3 3 13 2" xfId="23906"/>
    <cellStyle name="Output 2 3 3 13 3" xfId="41394"/>
    <cellStyle name="Output 2 3 3 14" xfId="6947"/>
    <cellStyle name="Output 2 3 3 14 2" xfId="24507"/>
    <cellStyle name="Output 2 3 3 14 3" xfId="41995"/>
    <cellStyle name="Output 2 3 3 15" xfId="7527"/>
    <cellStyle name="Output 2 3 3 15 2" xfId="25087"/>
    <cellStyle name="Output 2 3 3 15 3" xfId="42575"/>
    <cellStyle name="Output 2 3 3 16" xfId="8095"/>
    <cellStyle name="Output 2 3 3 16 2" xfId="25655"/>
    <cellStyle name="Output 2 3 3 16 3" xfId="43143"/>
    <cellStyle name="Output 2 3 3 17" xfId="8663"/>
    <cellStyle name="Output 2 3 3 17 2" xfId="26223"/>
    <cellStyle name="Output 2 3 3 17 3" xfId="43711"/>
    <cellStyle name="Output 2 3 3 18" xfId="9231"/>
    <cellStyle name="Output 2 3 3 18 2" xfId="26791"/>
    <cellStyle name="Output 2 3 3 18 3" xfId="44279"/>
    <cellStyle name="Output 2 3 3 19" xfId="9799"/>
    <cellStyle name="Output 2 3 3 19 2" xfId="27359"/>
    <cellStyle name="Output 2 3 3 19 3" xfId="44847"/>
    <cellStyle name="Output 2 3 3 2" xfId="1376"/>
    <cellStyle name="Output 2 3 3 2 2" xfId="18968"/>
    <cellStyle name="Output 2 3 3 2 3" xfId="36456"/>
    <cellStyle name="Output 2 3 3 20" xfId="10378"/>
    <cellStyle name="Output 2 3 3 20 2" xfId="27938"/>
    <cellStyle name="Output 2 3 3 20 3" xfId="45426"/>
    <cellStyle name="Output 2 3 3 21" xfId="10945"/>
    <cellStyle name="Output 2 3 3 21 2" xfId="28505"/>
    <cellStyle name="Output 2 3 3 21 3" xfId="45993"/>
    <cellStyle name="Output 2 3 3 22" xfId="11455"/>
    <cellStyle name="Output 2 3 3 22 2" xfId="29015"/>
    <cellStyle name="Output 2 3 3 22 3" xfId="46503"/>
    <cellStyle name="Output 2 3 3 23" xfId="12036"/>
    <cellStyle name="Output 2 3 3 23 2" xfId="29596"/>
    <cellStyle name="Output 2 3 3 23 3" xfId="47084"/>
    <cellStyle name="Output 2 3 3 24" xfId="12614"/>
    <cellStyle name="Output 2 3 3 24 2" xfId="30174"/>
    <cellStyle name="Output 2 3 3 24 3" xfId="47662"/>
    <cellStyle name="Output 2 3 3 25" xfId="13190"/>
    <cellStyle name="Output 2 3 3 25 2" xfId="30750"/>
    <cellStyle name="Output 2 3 3 25 3" xfId="48238"/>
    <cellStyle name="Output 2 3 3 26" xfId="13766"/>
    <cellStyle name="Output 2 3 3 26 2" xfId="31326"/>
    <cellStyle name="Output 2 3 3 26 3" xfId="48814"/>
    <cellStyle name="Output 2 3 3 27" xfId="14340"/>
    <cellStyle name="Output 2 3 3 27 2" xfId="31900"/>
    <cellStyle name="Output 2 3 3 27 3" xfId="49388"/>
    <cellStyle name="Output 2 3 3 28" xfId="14896"/>
    <cellStyle name="Output 2 3 3 28 2" xfId="32456"/>
    <cellStyle name="Output 2 3 3 28 3" xfId="49944"/>
    <cellStyle name="Output 2 3 3 29" xfId="15453"/>
    <cellStyle name="Output 2 3 3 29 2" xfId="33013"/>
    <cellStyle name="Output 2 3 3 29 3" xfId="50501"/>
    <cellStyle name="Output 2 3 3 3" xfId="1812"/>
    <cellStyle name="Output 2 3 3 3 2" xfId="19404"/>
    <cellStyle name="Output 2 3 3 3 3" xfId="36892"/>
    <cellStyle name="Output 2 3 3 30" xfId="16011"/>
    <cellStyle name="Output 2 3 3 30 2" xfId="33571"/>
    <cellStyle name="Output 2 3 3 30 3" xfId="51059"/>
    <cellStyle name="Output 2 3 3 31" xfId="16559"/>
    <cellStyle name="Output 2 3 3 31 2" xfId="34119"/>
    <cellStyle name="Output 2 3 3 31 3" xfId="51607"/>
    <cellStyle name="Output 2 3 3 32" xfId="17092"/>
    <cellStyle name="Output 2 3 3 32 2" xfId="34652"/>
    <cellStyle name="Output 2 3 3 32 3" xfId="52140"/>
    <cellStyle name="Output 2 3 3 33" xfId="17613"/>
    <cellStyle name="Output 2 3 3 33 2" xfId="35173"/>
    <cellStyle name="Output 2 3 3 33 3" xfId="52661"/>
    <cellStyle name="Output 2 3 3 34" xfId="18217"/>
    <cellStyle name="Output 2 3 3 35" xfId="35705"/>
    <cellStyle name="Output 2 3 3 36" xfId="53431"/>
    <cellStyle name="Output 2 3 3 37" xfId="53779"/>
    <cellStyle name="Output 2 3 3 38" xfId="53182"/>
    <cellStyle name="Output 2 3 3 4" xfId="2247"/>
    <cellStyle name="Output 2 3 3 4 2" xfId="19839"/>
    <cellStyle name="Output 2 3 3 4 3" xfId="37327"/>
    <cellStyle name="Output 2 3 3 5" xfId="2683"/>
    <cellStyle name="Output 2 3 3 5 2" xfId="20275"/>
    <cellStyle name="Output 2 3 3 5 3" xfId="37763"/>
    <cellStyle name="Output 2 3 3 6" xfId="3123"/>
    <cellStyle name="Output 2 3 3 6 2" xfId="20715"/>
    <cellStyle name="Output 2 3 3 6 3" xfId="38203"/>
    <cellStyle name="Output 2 3 3 7" xfId="3533"/>
    <cellStyle name="Output 2 3 3 7 2" xfId="21125"/>
    <cellStyle name="Output 2 3 3 7 3" xfId="38613"/>
    <cellStyle name="Output 2 3 3 8" xfId="3958"/>
    <cellStyle name="Output 2 3 3 8 2" xfId="21550"/>
    <cellStyle name="Output 2 3 3 8 3" xfId="39038"/>
    <cellStyle name="Output 2 3 3 9" xfId="4379"/>
    <cellStyle name="Output 2 3 3 9 2" xfId="21971"/>
    <cellStyle name="Output 2 3 3 9 3" xfId="39459"/>
    <cellStyle name="Output 2 3 30" xfId="13317"/>
    <cellStyle name="Output 2 3 30 2" xfId="30877"/>
    <cellStyle name="Output 2 3 30 3" xfId="48365"/>
    <cellStyle name="Output 2 3 31" xfId="13890"/>
    <cellStyle name="Output 2 3 31 2" xfId="31450"/>
    <cellStyle name="Output 2 3 31 3" xfId="48938"/>
    <cellStyle name="Output 2 3 32" xfId="15549"/>
    <cellStyle name="Output 2 3 32 2" xfId="33109"/>
    <cellStyle name="Output 2 3 32 3" xfId="50597"/>
    <cellStyle name="Output 2 3 33" xfId="15009"/>
    <cellStyle name="Output 2 3 33 2" xfId="32569"/>
    <cellStyle name="Output 2 3 33 3" xfId="50057"/>
    <cellStyle name="Output 2 3 34" xfId="16655"/>
    <cellStyle name="Output 2 3 34 2" xfId="34215"/>
    <cellStyle name="Output 2 3 34 3" xfId="51703"/>
    <cellStyle name="Output 2 3 35" xfId="16121"/>
    <cellStyle name="Output 2 3 35 2" xfId="33681"/>
    <cellStyle name="Output 2 3 35 3" xfId="51169"/>
    <cellStyle name="Output 2 3 36" xfId="17781"/>
    <cellStyle name="Output 2 3 37" xfId="35269"/>
    <cellStyle name="Output 2 3 38" xfId="53162"/>
    <cellStyle name="Output 2 3 39" xfId="53583"/>
    <cellStyle name="Output 2 3 4" xfId="614"/>
    <cellStyle name="Output 2 3 4 10" xfId="10678"/>
    <cellStyle name="Output 2 3 4 10 2" xfId="28238"/>
    <cellStyle name="Output 2 3 4 10 3" xfId="45726"/>
    <cellStyle name="Output 2 3 4 11" xfId="11189"/>
    <cellStyle name="Output 2 3 4 11 2" xfId="28749"/>
    <cellStyle name="Output 2 3 4 11 3" xfId="46237"/>
    <cellStyle name="Output 2 3 4 12" xfId="11769"/>
    <cellStyle name="Output 2 3 4 12 2" xfId="29329"/>
    <cellStyle name="Output 2 3 4 12 3" xfId="46817"/>
    <cellStyle name="Output 2 3 4 13" xfId="12347"/>
    <cellStyle name="Output 2 3 4 13 2" xfId="29907"/>
    <cellStyle name="Output 2 3 4 13 3" xfId="47395"/>
    <cellStyle name="Output 2 3 4 14" xfId="12924"/>
    <cellStyle name="Output 2 3 4 14 2" xfId="30484"/>
    <cellStyle name="Output 2 3 4 14 3" xfId="47972"/>
    <cellStyle name="Output 2 3 4 15" xfId="13499"/>
    <cellStyle name="Output 2 3 4 15 2" xfId="31059"/>
    <cellStyle name="Output 2 3 4 15 3" xfId="48547"/>
    <cellStyle name="Output 2 3 4 16" xfId="14074"/>
    <cellStyle name="Output 2 3 4 16 2" xfId="31634"/>
    <cellStyle name="Output 2 3 4 16 3" xfId="49122"/>
    <cellStyle name="Output 2 3 4 17" xfId="14631"/>
    <cellStyle name="Output 2 3 4 17 2" xfId="32191"/>
    <cellStyle name="Output 2 3 4 17 3" xfId="49679"/>
    <cellStyle name="Output 2 3 4 18" xfId="15187"/>
    <cellStyle name="Output 2 3 4 18 2" xfId="32747"/>
    <cellStyle name="Output 2 3 4 18 3" xfId="50235"/>
    <cellStyle name="Output 2 3 4 19" xfId="15748"/>
    <cellStyle name="Output 2 3 4 19 2" xfId="33308"/>
    <cellStyle name="Output 2 3 4 19 3" xfId="50796"/>
    <cellStyle name="Output 2 3 4 2" xfId="6079"/>
    <cellStyle name="Output 2 3 4 2 2" xfId="23649"/>
    <cellStyle name="Output 2 3 4 2 3" xfId="41137"/>
    <cellStyle name="Output 2 3 4 20" xfId="16294"/>
    <cellStyle name="Output 2 3 4 20 2" xfId="33854"/>
    <cellStyle name="Output 2 3 4 20 3" xfId="51342"/>
    <cellStyle name="Output 2 3 4 21" xfId="16835"/>
    <cellStyle name="Output 2 3 4 21 2" xfId="34395"/>
    <cellStyle name="Output 2 3 4 21 3" xfId="51883"/>
    <cellStyle name="Output 2 3 4 22" xfId="17356"/>
    <cellStyle name="Output 2 3 4 22 2" xfId="34916"/>
    <cellStyle name="Output 2 3 4 22 3" xfId="52404"/>
    <cellStyle name="Output 2 3 4 23" xfId="17960"/>
    <cellStyle name="Output 2 3 4 24" xfId="35448"/>
    <cellStyle name="Output 2 3 4 3" xfId="6680"/>
    <cellStyle name="Output 2 3 4 3 2" xfId="24240"/>
    <cellStyle name="Output 2 3 4 3 3" xfId="41728"/>
    <cellStyle name="Output 2 3 4 4" xfId="7260"/>
    <cellStyle name="Output 2 3 4 4 2" xfId="24820"/>
    <cellStyle name="Output 2 3 4 4 3" xfId="42308"/>
    <cellStyle name="Output 2 3 4 5" xfId="7828"/>
    <cellStyle name="Output 2 3 4 5 2" xfId="25388"/>
    <cellStyle name="Output 2 3 4 5 3" xfId="42876"/>
    <cellStyle name="Output 2 3 4 6" xfId="8396"/>
    <cellStyle name="Output 2 3 4 6 2" xfId="25956"/>
    <cellStyle name="Output 2 3 4 6 3" xfId="43444"/>
    <cellStyle name="Output 2 3 4 7" xfId="8964"/>
    <cellStyle name="Output 2 3 4 7 2" xfId="26524"/>
    <cellStyle name="Output 2 3 4 7 3" xfId="44012"/>
    <cellStyle name="Output 2 3 4 8" xfId="9532"/>
    <cellStyle name="Output 2 3 4 8 2" xfId="27092"/>
    <cellStyle name="Output 2 3 4 8 3" xfId="44580"/>
    <cellStyle name="Output 2 3 4 9" xfId="10111"/>
    <cellStyle name="Output 2 3 4 9 2" xfId="27671"/>
    <cellStyle name="Output 2 3 4 9 3" xfId="45159"/>
    <cellStyle name="Output 2 3 40" xfId="53524"/>
    <cellStyle name="Output 2 3 5" xfId="1107"/>
    <cellStyle name="Output 2 3 5 2" xfId="18711"/>
    <cellStyle name="Output 2 3 5 3" xfId="36199"/>
    <cellStyle name="Output 2 3 6" xfId="1543"/>
    <cellStyle name="Output 2 3 6 2" xfId="19135"/>
    <cellStyle name="Output 2 3 6 3" xfId="36623"/>
    <cellStyle name="Output 2 3 7" xfId="1978"/>
    <cellStyle name="Output 2 3 7 2" xfId="19570"/>
    <cellStyle name="Output 2 3 7 3" xfId="37058"/>
    <cellStyle name="Output 2 3 8" xfId="2414"/>
    <cellStyle name="Output 2 3 8 2" xfId="20006"/>
    <cellStyle name="Output 2 3 8 3" xfId="37494"/>
    <cellStyle name="Output 2 3 9" xfId="3173"/>
    <cellStyle name="Output 2 3 9 2" xfId="20765"/>
    <cellStyle name="Output 2 3 9 3" xfId="38253"/>
    <cellStyle name="Output 2 30" xfId="1060"/>
    <cellStyle name="Output 2 30 2" xfId="18676"/>
    <cellStyle name="Output 2 30 3" xfId="36164"/>
    <cellStyle name="Output 2 31" xfId="1496"/>
    <cellStyle name="Output 2 31 2" xfId="19088"/>
    <cellStyle name="Output 2 31 3" xfId="36576"/>
    <cellStyle name="Output 2 32" xfId="1932"/>
    <cellStyle name="Output 2 32 2" xfId="19524"/>
    <cellStyle name="Output 2 32 3" xfId="37012"/>
    <cellStyle name="Output 2 33" xfId="1999"/>
    <cellStyle name="Output 2 33 2" xfId="19591"/>
    <cellStyle name="Output 2 33 3" xfId="37079"/>
    <cellStyle name="Output 2 34" xfId="3033"/>
    <cellStyle name="Output 2 34 2" xfId="20625"/>
    <cellStyle name="Output 2 34 3" xfId="38113"/>
    <cellStyle name="Output 2 35" xfId="3220"/>
    <cellStyle name="Output 2 35 2" xfId="20812"/>
    <cellStyle name="Output 2 35 3" xfId="38300"/>
    <cellStyle name="Output 2 36" xfId="3650"/>
    <cellStyle name="Output 2 36 2" xfId="21242"/>
    <cellStyle name="Output 2 36 3" xfId="38730"/>
    <cellStyle name="Output 2 37" xfId="4073"/>
    <cellStyle name="Output 2 37 2" xfId="21665"/>
    <cellStyle name="Output 2 37 3" xfId="39153"/>
    <cellStyle name="Output 2 38" xfId="4494"/>
    <cellStyle name="Output 2 38 2" xfId="22086"/>
    <cellStyle name="Output 2 38 3" xfId="39574"/>
    <cellStyle name="Output 2 39" xfId="5745"/>
    <cellStyle name="Output 2 39 2" xfId="23337"/>
    <cellStyle name="Output 2 39 3" xfId="40825"/>
    <cellStyle name="Output 2 4" xfId="217"/>
    <cellStyle name="Output 2 4 10" xfId="3232"/>
    <cellStyle name="Output 2 4 10 2" xfId="20824"/>
    <cellStyle name="Output 2 4 10 3" xfId="38312"/>
    <cellStyle name="Output 2 4 11" xfId="3661"/>
    <cellStyle name="Output 2 4 11 2" xfId="21253"/>
    <cellStyle name="Output 2 4 11 3" xfId="38741"/>
    <cellStyle name="Output 2 4 12" xfId="4084"/>
    <cellStyle name="Output 2 4 12 2" xfId="21676"/>
    <cellStyle name="Output 2 4 12 3" xfId="39164"/>
    <cellStyle name="Output 2 4 13" xfId="4505"/>
    <cellStyle name="Output 2 4 13 2" xfId="22097"/>
    <cellStyle name="Output 2 4 13 3" xfId="39585"/>
    <cellStyle name="Output 2 4 14" xfId="4920"/>
    <cellStyle name="Output 2 4 14 2" xfId="22512"/>
    <cellStyle name="Output 2 4 14 3" xfId="40000"/>
    <cellStyle name="Output 2 4 15" xfId="5320"/>
    <cellStyle name="Output 2 4 15 2" xfId="22912"/>
    <cellStyle name="Output 2 4 15 3" xfId="40400"/>
    <cellStyle name="Output 2 4 16" xfId="5831"/>
    <cellStyle name="Output 2 4 16 2" xfId="23423"/>
    <cellStyle name="Output 2 4 16 3" xfId="40911"/>
    <cellStyle name="Output 2 4 17" xfId="5702"/>
    <cellStyle name="Output 2 4 17 2" xfId="23294"/>
    <cellStyle name="Output 2 4 17 3" xfId="40782"/>
    <cellStyle name="Output 2 4 18" xfId="5888"/>
    <cellStyle name="Output 2 4 18 2" xfId="23480"/>
    <cellStyle name="Output 2 4 18 3" xfId="40968"/>
    <cellStyle name="Output 2 4 19" xfId="6481"/>
    <cellStyle name="Output 2 4 19 2" xfId="24041"/>
    <cellStyle name="Output 2 4 19 3" xfId="41529"/>
    <cellStyle name="Output 2 4 2" xfId="739"/>
    <cellStyle name="Output 2 4 2 10" xfId="4656"/>
    <cellStyle name="Output 2 4 2 10 2" xfId="22248"/>
    <cellStyle name="Output 2 4 2 10 3" xfId="39736"/>
    <cellStyle name="Output 2 4 2 11" xfId="5057"/>
    <cellStyle name="Output 2 4 2 11 2" xfId="22649"/>
    <cellStyle name="Output 2 4 2 11 3" xfId="40137"/>
    <cellStyle name="Output 2 4 2 12" xfId="5457"/>
    <cellStyle name="Output 2 4 2 12 2" xfId="23049"/>
    <cellStyle name="Output 2 4 2 12 3" xfId="40537"/>
    <cellStyle name="Output 2 4 2 13" xfId="6202"/>
    <cellStyle name="Output 2 4 2 13 2" xfId="23762"/>
    <cellStyle name="Output 2 4 2 13 3" xfId="41250"/>
    <cellStyle name="Output 2 4 2 14" xfId="6803"/>
    <cellStyle name="Output 2 4 2 14 2" xfId="24363"/>
    <cellStyle name="Output 2 4 2 14 3" xfId="41851"/>
    <cellStyle name="Output 2 4 2 15" xfId="7383"/>
    <cellStyle name="Output 2 4 2 15 2" xfId="24943"/>
    <cellStyle name="Output 2 4 2 15 3" xfId="42431"/>
    <cellStyle name="Output 2 4 2 16" xfId="7951"/>
    <cellStyle name="Output 2 4 2 16 2" xfId="25511"/>
    <cellStyle name="Output 2 4 2 16 3" xfId="42999"/>
    <cellStyle name="Output 2 4 2 17" xfId="8519"/>
    <cellStyle name="Output 2 4 2 17 2" xfId="26079"/>
    <cellStyle name="Output 2 4 2 17 3" xfId="43567"/>
    <cellStyle name="Output 2 4 2 18" xfId="9087"/>
    <cellStyle name="Output 2 4 2 18 2" xfId="26647"/>
    <cellStyle name="Output 2 4 2 18 3" xfId="44135"/>
    <cellStyle name="Output 2 4 2 19" xfId="9655"/>
    <cellStyle name="Output 2 4 2 19 2" xfId="27215"/>
    <cellStyle name="Output 2 4 2 19 3" xfId="44703"/>
    <cellStyle name="Output 2 4 2 2" xfId="1232"/>
    <cellStyle name="Output 2 4 2 2 2" xfId="18824"/>
    <cellStyle name="Output 2 4 2 2 3" xfId="36312"/>
    <cellStyle name="Output 2 4 2 20" xfId="10234"/>
    <cellStyle name="Output 2 4 2 20 2" xfId="27794"/>
    <cellStyle name="Output 2 4 2 20 3" xfId="45282"/>
    <cellStyle name="Output 2 4 2 21" xfId="10801"/>
    <cellStyle name="Output 2 4 2 21 2" xfId="28361"/>
    <cellStyle name="Output 2 4 2 21 3" xfId="45849"/>
    <cellStyle name="Output 2 4 2 22" xfId="11311"/>
    <cellStyle name="Output 2 4 2 22 2" xfId="28871"/>
    <cellStyle name="Output 2 4 2 22 3" xfId="46359"/>
    <cellStyle name="Output 2 4 2 23" xfId="11892"/>
    <cellStyle name="Output 2 4 2 23 2" xfId="29452"/>
    <cellStyle name="Output 2 4 2 23 3" xfId="46940"/>
    <cellStyle name="Output 2 4 2 24" xfId="12470"/>
    <cellStyle name="Output 2 4 2 24 2" xfId="30030"/>
    <cellStyle name="Output 2 4 2 24 3" xfId="47518"/>
    <cellStyle name="Output 2 4 2 25" xfId="13046"/>
    <cellStyle name="Output 2 4 2 25 2" xfId="30606"/>
    <cellStyle name="Output 2 4 2 25 3" xfId="48094"/>
    <cellStyle name="Output 2 4 2 26" xfId="13622"/>
    <cellStyle name="Output 2 4 2 26 2" xfId="31182"/>
    <cellStyle name="Output 2 4 2 26 3" xfId="48670"/>
    <cellStyle name="Output 2 4 2 27" xfId="14196"/>
    <cellStyle name="Output 2 4 2 27 2" xfId="31756"/>
    <cellStyle name="Output 2 4 2 27 3" xfId="49244"/>
    <cellStyle name="Output 2 4 2 28" xfId="14752"/>
    <cellStyle name="Output 2 4 2 28 2" xfId="32312"/>
    <cellStyle name="Output 2 4 2 28 3" xfId="49800"/>
    <cellStyle name="Output 2 4 2 29" xfId="15309"/>
    <cellStyle name="Output 2 4 2 29 2" xfId="32869"/>
    <cellStyle name="Output 2 4 2 29 3" xfId="50357"/>
    <cellStyle name="Output 2 4 2 3" xfId="1668"/>
    <cellStyle name="Output 2 4 2 3 2" xfId="19260"/>
    <cellStyle name="Output 2 4 2 3 3" xfId="36748"/>
    <cellStyle name="Output 2 4 2 30" xfId="15867"/>
    <cellStyle name="Output 2 4 2 30 2" xfId="33427"/>
    <cellStyle name="Output 2 4 2 30 3" xfId="50915"/>
    <cellStyle name="Output 2 4 2 31" xfId="16415"/>
    <cellStyle name="Output 2 4 2 31 2" xfId="33975"/>
    <cellStyle name="Output 2 4 2 31 3" xfId="51463"/>
    <cellStyle name="Output 2 4 2 32" xfId="16948"/>
    <cellStyle name="Output 2 4 2 32 2" xfId="34508"/>
    <cellStyle name="Output 2 4 2 32 3" xfId="51996"/>
    <cellStyle name="Output 2 4 2 33" xfId="17469"/>
    <cellStyle name="Output 2 4 2 33 2" xfId="35029"/>
    <cellStyle name="Output 2 4 2 33 3" xfId="52517"/>
    <cellStyle name="Output 2 4 2 34" xfId="18073"/>
    <cellStyle name="Output 2 4 2 35" xfId="35561"/>
    <cellStyle name="Output 2 4 2 36" xfId="53287"/>
    <cellStyle name="Output 2 4 2 37" xfId="53673"/>
    <cellStyle name="Output 2 4 2 38" xfId="53705"/>
    <cellStyle name="Output 2 4 2 4" xfId="2103"/>
    <cellStyle name="Output 2 4 2 4 2" xfId="19695"/>
    <cellStyle name="Output 2 4 2 4 3" xfId="37183"/>
    <cellStyle name="Output 2 4 2 5" xfId="2539"/>
    <cellStyle name="Output 2 4 2 5 2" xfId="20131"/>
    <cellStyle name="Output 2 4 2 5 3" xfId="37619"/>
    <cellStyle name="Output 2 4 2 6" xfId="2837"/>
    <cellStyle name="Output 2 4 2 6 2" xfId="20429"/>
    <cellStyle name="Output 2 4 2 6 3" xfId="37917"/>
    <cellStyle name="Output 2 4 2 7" xfId="3389"/>
    <cellStyle name="Output 2 4 2 7 2" xfId="20981"/>
    <cellStyle name="Output 2 4 2 7 3" xfId="38469"/>
    <cellStyle name="Output 2 4 2 8" xfId="3814"/>
    <cellStyle name="Output 2 4 2 8 2" xfId="21406"/>
    <cellStyle name="Output 2 4 2 8 3" xfId="38894"/>
    <cellStyle name="Output 2 4 2 9" xfId="4235"/>
    <cellStyle name="Output 2 4 2 9 2" xfId="21827"/>
    <cellStyle name="Output 2 4 2 9 3" xfId="39315"/>
    <cellStyle name="Output 2 4 20" xfId="7065"/>
    <cellStyle name="Output 2 4 20 2" xfId="24625"/>
    <cellStyle name="Output 2 4 20 3" xfId="42113"/>
    <cellStyle name="Output 2 4 21" xfId="7633"/>
    <cellStyle name="Output 2 4 21 2" xfId="25193"/>
    <cellStyle name="Output 2 4 21 3" xfId="42681"/>
    <cellStyle name="Output 2 4 22" xfId="8201"/>
    <cellStyle name="Output 2 4 22 2" xfId="25761"/>
    <cellStyle name="Output 2 4 22 3" xfId="43249"/>
    <cellStyle name="Output 2 4 23" xfId="7283"/>
    <cellStyle name="Output 2 4 23 2" xfId="24843"/>
    <cellStyle name="Output 2 4 23 3" xfId="42331"/>
    <cellStyle name="Output 2 4 24" xfId="5734"/>
    <cellStyle name="Output 2 4 24 2" xfId="23326"/>
    <cellStyle name="Output 2 4 24 3" xfId="40814"/>
    <cellStyle name="Output 2 4 25" xfId="10474"/>
    <cellStyle name="Output 2 4 25 2" xfId="28034"/>
    <cellStyle name="Output 2 4 25 3" xfId="45522"/>
    <cellStyle name="Output 2 4 26" xfId="9917"/>
    <cellStyle name="Output 2 4 26 2" xfId="27477"/>
    <cellStyle name="Output 2 4 26 3" xfId="44965"/>
    <cellStyle name="Output 2 4 27" xfId="11576"/>
    <cellStyle name="Output 2 4 27 2" xfId="29136"/>
    <cellStyle name="Output 2 4 27 3" xfId="46624"/>
    <cellStyle name="Output 2 4 28" xfId="12155"/>
    <cellStyle name="Output 2 4 28 2" xfId="29715"/>
    <cellStyle name="Output 2 4 28 3" xfId="47203"/>
    <cellStyle name="Output 2 4 29" xfId="12734"/>
    <cellStyle name="Output 2 4 29 2" xfId="30294"/>
    <cellStyle name="Output 2 4 29 3" xfId="47782"/>
    <cellStyle name="Output 2 4 3" xfId="859"/>
    <cellStyle name="Output 2 4 3 10" xfId="4776"/>
    <cellStyle name="Output 2 4 3 10 2" xfId="22368"/>
    <cellStyle name="Output 2 4 3 10 3" xfId="39856"/>
    <cellStyle name="Output 2 4 3 11" xfId="5177"/>
    <cellStyle name="Output 2 4 3 11 2" xfId="22769"/>
    <cellStyle name="Output 2 4 3 11 3" xfId="40257"/>
    <cellStyle name="Output 2 4 3 12" xfId="5577"/>
    <cellStyle name="Output 2 4 3 12 2" xfId="23169"/>
    <cellStyle name="Output 2 4 3 12 3" xfId="40657"/>
    <cellStyle name="Output 2 4 3 13" xfId="6322"/>
    <cellStyle name="Output 2 4 3 13 2" xfId="23882"/>
    <cellStyle name="Output 2 4 3 13 3" xfId="41370"/>
    <cellStyle name="Output 2 4 3 14" xfId="6923"/>
    <cellStyle name="Output 2 4 3 14 2" xfId="24483"/>
    <cellStyle name="Output 2 4 3 14 3" xfId="41971"/>
    <cellStyle name="Output 2 4 3 15" xfId="7503"/>
    <cellStyle name="Output 2 4 3 15 2" xfId="25063"/>
    <cellStyle name="Output 2 4 3 15 3" xfId="42551"/>
    <cellStyle name="Output 2 4 3 16" xfId="8071"/>
    <cellStyle name="Output 2 4 3 16 2" xfId="25631"/>
    <cellStyle name="Output 2 4 3 16 3" xfId="43119"/>
    <cellStyle name="Output 2 4 3 17" xfId="8639"/>
    <cellStyle name="Output 2 4 3 17 2" xfId="26199"/>
    <cellStyle name="Output 2 4 3 17 3" xfId="43687"/>
    <cellStyle name="Output 2 4 3 18" xfId="9207"/>
    <cellStyle name="Output 2 4 3 18 2" xfId="26767"/>
    <cellStyle name="Output 2 4 3 18 3" xfId="44255"/>
    <cellStyle name="Output 2 4 3 19" xfId="9775"/>
    <cellStyle name="Output 2 4 3 19 2" xfId="27335"/>
    <cellStyle name="Output 2 4 3 19 3" xfId="44823"/>
    <cellStyle name="Output 2 4 3 2" xfId="1352"/>
    <cellStyle name="Output 2 4 3 2 2" xfId="18944"/>
    <cellStyle name="Output 2 4 3 2 3" xfId="36432"/>
    <cellStyle name="Output 2 4 3 20" xfId="10354"/>
    <cellStyle name="Output 2 4 3 20 2" xfId="27914"/>
    <cellStyle name="Output 2 4 3 20 3" xfId="45402"/>
    <cellStyle name="Output 2 4 3 21" xfId="10921"/>
    <cellStyle name="Output 2 4 3 21 2" xfId="28481"/>
    <cellStyle name="Output 2 4 3 21 3" xfId="45969"/>
    <cellStyle name="Output 2 4 3 22" xfId="11431"/>
    <cellStyle name="Output 2 4 3 22 2" xfId="28991"/>
    <cellStyle name="Output 2 4 3 22 3" xfId="46479"/>
    <cellStyle name="Output 2 4 3 23" xfId="12012"/>
    <cellStyle name="Output 2 4 3 23 2" xfId="29572"/>
    <cellStyle name="Output 2 4 3 23 3" xfId="47060"/>
    <cellStyle name="Output 2 4 3 24" xfId="12590"/>
    <cellStyle name="Output 2 4 3 24 2" xfId="30150"/>
    <cellStyle name="Output 2 4 3 24 3" xfId="47638"/>
    <cellStyle name="Output 2 4 3 25" xfId="13166"/>
    <cellStyle name="Output 2 4 3 25 2" xfId="30726"/>
    <cellStyle name="Output 2 4 3 25 3" xfId="48214"/>
    <cellStyle name="Output 2 4 3 26" xfId="13742"/>
    <cellStyle name="Output 2 4 3 26 2" xfId="31302"/>
    <cellStyle name="Output 2 4 3 26 3" xfId="48790"/>
    <cellStyle name="Output 2 4 3 27" xfId="14316"/>
    <cellStyle name="Output 2 4 3 27 2" xfId="31876"/>
    <cellStyle name="Output 2 4 3 27 3" xfId="49364"/>
    <cellStyle name="Output 2 4 3 28" xfId="14872"/>
    <cellStyle name="Output 2 4 3 28 2" xfId="32432"/>
    <cellStyle name="Output 2 4 3 28 3" xfId="49920"/>
    <cellStyle name="Output 2 4 3 29" xfId="15429"/>
    <cellStyle name="Output 2 4 3 29 2" xfId="32989"/>
    <cellStyle name="Output 2 4 3 29 3" xfId="50477"/>
    <cellStyle name="Output 2 4 3 3" xfId="1788"/>
    <cellStyle name="Output 2 4 3 3 2" xfId="19380"/>
    <cellStyle name="Output 2 4 3 3 3" xfId="36868"/>
    <cellStyle name="Output 2 4 3 30" xfId="15987"/>
    <cellStyle name="Output 2 4 3 30 2" xfId="33547"/>
    <cellStyle name="Output 2 4 3 30 3" xfId="51035"/>
    <cellStyle name="Output 2 4 3 31" xfId="16535"/>
    <cellStyle name="Output 2 4 3 31 2" xfId="34095"/>
    <cellStyle name="Output 2 4 3 31 3" xfId="51583"/>
    <cellStyle name="Output 2 4 3 32" xfId="17068"/>
    <cellStyle name="Output 2 4 3 32 2" xfId="34628"/>
    <cellStyle name="Output 2 4 3 32 3" xfId="52116"/>
    <cellStyle name="Output 2 4 3 33" xfId="17589"/>
    <cellStyle name="Output 2 4 3 33 2" xfId="35149"/>
    <cellStyle name="Output 2 4 3 33 3" xfId="52637"/>
    <cellStyle name="Output 2 4 3 34" xfId="18193"/>
    <cellStyle name="Output 2 4 3 35" xfId="35681"/>
    <cellStyle name="Output 2 4 3 36" xfId="53407"/>
    <cellStyle name="Output 2 4 3 37" xfId="53761"/>
    <cellStyle name="Output 2 4 3 38" xfId="53113"/>
    <cellStyle name="Output 2 4 3 4" xfId="2223"/>
    <cellStyle name="Output 2 4 3 4 2" xfId="19815"/>
    <cellStyle name="Output 2 4 3 4 3" xfId="37303"/>
    <cellStyle name="Output 2 4 3 5" xfId="2659"/>
    <cellStyle name="Output 2 4 3 5 2" xfId="20251"/>
    <cellStyle name="Output 2 4 3 5 3" xfId="37739"/>
    <cellStyle name="Output 2 4 3 6" xfId="2842"/>
    <cellStyle name="Output 2 4 3 6 2" xfId="20434"/>
    <cellStyle name="Output 2 4 3 6 3" xfId="37922"/>
    <cellStyle name="Output 2 4 3 7" xfId="3509"/>
    <cellStyle name="Output 2 4 3 7 2" xfId="21101"/>
    <cellStyle name="Output 2 4 3 7 3" xfId="38589"/>
    <cellStyle name="Output 2 4 3 8" xfId="3934"/>
    <cellStyle name="Output 2 4 3 8 2" xfId="21526"/>
    <cellStyle name="Output 2 4 3 8 3" xfId="39014"/>
    <cellStyle name="Output 2 4 3 9" xfId="4355"/>
    <cellStyle name="Output 2 4 3 9 2" xfId="21947"/>
    <cellStyle name="Output 2 4 3 9 3" xfId="39435"/>
    <cellStyle name="Output 2 4 30" xfId="13304"/>
    <cellStyle name="Output 2 4 30 2" xfId="30864"/>
    <cellStyle name="Output 2 4 30 3" xfId="48352"/>
    <cellStyle name="Output 2 4 31" xfId="13884"/>
    <cellStyle name="Output 2 4 31 2" xfId="31444"/>
    <cellStyle name="Output 2 4 31 3" xfId="48932"/>
    <cellStyle name="Output 2 4 32" xfId="12948"/>
    <cellStyle name="Output 2 4 32 2" xfId="30508"/>
    <cellStyle name="Output 2 4 32 3" xfId="47996"/>
    <cellStyle name="Output 2 4 33" xfId="14998"/>
    <cellStyle name="Output 2 4 33 2" xfId="32558"/>
    <cellStyle name="Output 2 4 33 3" xfId="50046"/>
    <cellStyle name="Output 2 4 34" xfId="13886"/>
    <cellStyle name="Output 2 4 34 2" xfId="31446"/>
    <cellStyle name="Output 2 4 34 3" xfId="48934"/>
    <cellStyle name="Output 2 4 35" xfId="16113"/>
    <cellStyle name="Output 2 4 35 2" xfId="33673"/>
    <cellStyle name="Output 2 4 35 3" xfId="51161"/>
    <cellStyle name="Output 2 4 36" xfId="17757"/>
    <cellStyle name="Output 2 4 37" xfId="17716"/>
    <cellStyle name="Output 2 4 38" xfId="53128"/>
    <cellStyle name="Output 2 4 39" xfId="53556"/>
    <cellStyle name="Output 2 4 4" xfId="580"/>
    <cellStyle name="Output 2 4 4 10" xfId="10645"/>
    <cellStyle name="Output 2 4 4 10 2" xfId="28205"/>
    <cellStyle name="Output 2 4 4 10 3" xfId="45693"/>
    <cellStyle name="Output 2 4 4 11" xfId="11156"/>
    <cellStyle name="Output 2 4 4 11 2" xfId="28716"/>
    <cellStyle name="Output 2 4 4 11 3" xfId="46204"/>
    <cellStyle name="Output 2 4 4 12" xfId="11735"/>
    <cellStyle name="Output 2 4 4 12 2" xfId="29295"/>
    <cellStyle name="Output 2 4 4 12 3" xfId="46783"/>
    <cellStyle name="Output 2 4 4 13" xfId="12313"/>
    <cellStyle name="Output 2 4 4 13 2" xfId="29873"/>
    <cellStyle name="Output 2 4 4 13 3" xfId="47361"/>
    <cellStyle name="Output 2 4 4 14" xfId="12891"/>
    <cellStyle name="Output 2 4 4 14 2" xfId="30451"/>
    <cellStyle name="Output 2 4 4 14 3" xfId="47939"/>
    <cellStyle name="Output 2 4 4 15" xfId="13467"/>
    <cellStyle name="Output 2 4 4 15 2" xfId="31027"/>
    <cellStyle name="Output 2 4 4 15 3" xfId="48515"/>
    <cellStyle name="Output 2 4 4 16" xfId="14041"/>
    <cellStyle name="Output 2 4 4 16 2" xfId="31601"/>
    <cellStyle name="Output 2 4 4 16 3" xfId="49089"/>
    <cellStyle name="Output 2 4 4 17" xfId="14601"/>
    <cellStyle name="Output 2 4 4 17 2" xfId="32161"/>
    <cellStyle name="Output 2 4 4 17 3" xfId="49649"/>
    <cellStyle name="Output 2 4 4 18" xfId="15155"/>
    <cellStyle name="Output 2 4 4 18 2" xfId="32715"/>
    <cellStyle name="Output 2 4 4 18 3" xfId="50203"/>
    <cellStyle name="Output 2 4 4 19" xfId="15720"/>
    <cellStyle name="Output 2 4 4 19 2" xfId="33280"/>
    <cellStyle name="Output 2 4 4 19 3" xfId="50768"/>
    <cellStyle name="Output 2 4 4 2" xfId="6045"/>
    <cellStyle name="Output 2 4 4 2 2" xfId="23625"/>
    <cellStyle name="Output 2 4 4 2 3" xfId="41113"/>
    <cellStyle name="Output 2 4 4 20" xfId="16266"/>
    <cellStyle name="Output 2 4 4 20 2" xfId="33826"/>
    <cellStyle name="Output 2 4 4 20 3" xfId="51314"/>
    <cellStyle name="Output 2 4 4 21" xfId="16811"/>
    <cellStyle name="Output 2 4 4 21 2" xfId="34371"/>
    <cellStyle name="Output 2 4 4 21 3" xfId="51859"/>
    <cellStyle name="Output 2 4 4 22" xfId="17332"/>
    <cellStyle name="Output 2 4 4 22 2" xfId="34892"/>
    <cellStyle name="Output 2 4 4 22 3" xfId="52380"/>
    <cellStyle name="Output 2 4 4 23" xfId="17936"/>
    <cellStyle name="Output 2 4 4 24" xfId="35424"/>
    <cellStyle name="Output 2 4 4 3" xfId="6646"/>
    <cellStyle name="Output 2 4 4 3 2" xfId="24206"/>
    <cellStyle name="Output 2 4 4 3 3" xfId="41694"/>
    <cellStyle name="Output 2 4 4 4" xfId="7226"/>
    <cellStyle name="Output 2 4 4 4 2" xfId="24786"/>
    <cellStyle name="Output 2 4 4 4 3" xfId="42274"/>
    <cellStyle name="Output 2 4 4 5" xfId="7794"/>
    <cellStyle name="Output 2 4 4 5 2" xfId="25354"/>
    <cellStyle name="Output 2 4 4 5 3" xfId="42842"/>
    <cellStyle name="Output 2 4 4 6" xfId="8362"/>
    <cellStyle name="Output 2 4 4 6 2" xfId="25922"/>
    <cellStyle name="Output 2 4 4 6 3" xfId="43410"/>
    <cellStyle name="Output 2 4 4 7" xfId="8930"/>
    <cellStyle name="Output 2 4 4 7 2" xfId="26490"/>
    <cellStyle name="Output 2 4 4 7 3" xfId="43978"/>
    <cellStyle name="Output 2 4 4 8" xfId="9498"/>
    <cellStyle name="Output 2 4 4 8 2" xfId="27058"/>
    <cellStyle name="Output 2 4 4 8 3" xfId="44546"/>
    <cellStyle name="Output 2 4 4 9" xfId="10078"/>
    <cellStyle name="Output 2 4 4 9 2" xfId="27638"/>
    <cellStyle name="Output 2 4 4 9 3" xfId="45126"/>
    <cellStyle name="Output 2 4 40" xfId="53589"/>
    <cellStyle name="Output 2 4 5" xfId="1073"/>
    <cellStyle name="Output 2 4 5 2" xfId="18689"/>
    <cellStyle name="Output 2 4 5 3" xfId="36177"/>
    <cellStyle name="Output 2 4 6" xfId="1509"/>
    <cellStyle name="Output 2 4 6 2" xfId="19101"/>
    <cellStyle name="Output 2 4 6 3" xfId="36589"/>
    <cellStyle name="Output 2 4 7" xfId="1945"/>
    <cellStyle name="Output 2 4 7 2" xfId="19537"/>
    <cellStyle name="Output 2 4 7 3" xfId="37025"/>
    <cellStyle name="Output 2 4 8" xfId="2380"/>
    <cellStyle name="Output 2 4 8 2" xfId="19972"/>
    <cellStyle name="Output 2 4 8 3" xfId="37460"/>
    <cellStyle name="Output 2 4 9" xfId="2909"/>
    <cellStyle name="Output 2 4 9 2" xfId="20501"/>
    <cellStyle name="Output 2 4 9 3" xfId="37989"/>
    <cellStyle name="Output 2 40" xfId="6485"/>
    <cellStyle name="Output 2 40 2" xfId="24045"/>
    <cellStyle name="Output 2 40 3" xfId="41533"/>
    <cellStyle name="Output 2 41" xfId="8776"/>
    <cellStyle name="Output 2 41 2" xfId="26336"/>
    <cellStyle name="Output 2 41 3" xfId="43824"/>
    <cellStyle name="Output 2 42" xfId="9523"/>
    <cellStyle name="Output 2 42 2" xfId="27083"/>
    <cellStyle name="Output 2 42 3" xfId="44571"/>
    <cellStyle name="Output 2 43" xfId="10487"/>
    <cellStyle name="Output 2 43 2" xfId="28047"/>
    <cellStyle name="Output 2 43 3" xfId="45535"/>
    <cellStyle name="Output 2 44" xfId="10101"/>
    <cellStyle name="Output 2 44 2" xfId="27661"/>
    <cellStyle name="Output 2 44 3" xfId="45149"/>
    <cellStyle name="Output 2 45" xfId="11721"/>
    <cellStyle name="Output 2 45 2" xfId="29281"/>
    <cellStyle name="Output 2 45 3" xfId="46769"/>
    <cellStyle name="Output 2 46" xfId="12299"/>
    <cellStyle name="Output 2 46 2" xfId="29859"/>
    <cellStyle name="Output 2 46 3" xfId="47347"/>
    <cellStyle name="Output 2 47" xfId="12895"/>
    <cellStyle name="Output 2 47 2" xfId="30455"/>
    <cellStyle name="Output 2 47 3" xfId="47943"/>
    <cellStyle name="Output 2 48" xfId="14451"/>
    <cellStyle name="Output 2 48 2" xfId="32011"/>
    <cellStyle name="Output 2 48 3" xfId="49499"/>
    <cellStyle name="Output 2 49" xfId="52766"/>
    <cellStyle name="Output 2 5" xfId="226"/>
    <cellStyle name="Output 2 5 10" xfId="3309"/>
    <cellStyle name="Output 2 5 10 2" xfId="20901"/>
    <cellStyle name="Output 2 5 10 3" xfId="38389"/>
    <cellStyle name="Output 2 5 11" xfId="3734"/>
    <cellStyle name="Output 2 5 11 2" xfId="21326"/>
    <cellStyle name="Output 2 5 11 3" xfId="38814"/>
    <cellStyle name="Output 2 5 12" xfId="4155"/>
    <cellStyle name="Output 2 5 12 2" xfId="21747"/>
    <cellStyle name="Output 2 5 12 3" xfId="39235"/>
    <cellStyle name="Output 2 5 13" xfId="4576"/>
    <cellStyle name="Output 2 5 13 2" xfId="22168"/>
    <cellStyle name="Output 2 5 13 3" xfId="39656"/>
    <cellStyle name="Output 2 5 14" xfId="4977"/>
    <cellStyle name="Output 2 5 14 2" xfId="22569"/>
    <cellStyle name="Output 2 5 14 3" xfId="40057"/>
    <cellStyle name="Output 2 5 15" xfId="5377"/>
    <cellStyle name="Output 2 5 15 2" xfId="22969"/>
    <cellStyle name="Output 2 5 15 3" xfId="40457"/>
    <cellStyle name="Output 2 5 16" xfId="5912"/>
    <cellStyle name="Output 2 5 16 2" xfId="23504"/>
    <cellStyle name="Output 2 5 16 3" xfId="40992"/>
    <cellStyle name="Output 2 5 17" xfId="6513"/>
    <cellStyle name="Output 2 5 17 2" xfId="24073"/>
    <cellStyle name="Output 2 5 17 3" xfId="41561"/>
    <cellStyle name="Output 2 5 18" xfId="7093"/>
    <cellStyle name="Output 2 5 18 2" xfId="24653"/>
    <cellStyle name="Output 2 5 18 3" xfId="42141"/>
    <cellStyle name="Output 2 5 19" xfId="7661"/>
    <cellStyle name="Output 2 5 19 2" xfId="25221"/>
    <cellStyle name="Output 2 5 19 3" xfId="42709"/>
    <cellStyle name="Output 2 5 2" xfId="796"/>
    <cellStyle name="Output 2 5 2 10" xfId="4713"/>
    <cellStyle name="Output 2 5 2 10 2" xfId="22305"/>
    <cellStyle name="Output 2 5 2 10 3" xfId="39793"/>
    <cellStyle name="Output 2 5 2 11" xfId="5114"/>
    <cellStyle name="Output 2 5 2 11 2" xfId="22706"/>
    <cellStyle name="Output 2 5 2 11 3" xfId="40194"/>
    <cellStyle name="Output 2 5 2 12" xfId="5514"/>
    <cellStyle name="Output 2 5 2 12 2" xfId="23106"/>
    <cellStyle name="Output 2 5 2 12 3" xfId="40594"/>
    <cellStyle name="Output 2 5 2 13" xfId="6259"/>
    <cellStyle name="Output 2 5 2 13 2" xfId="23819"/>
    <cellStyle name="Output 2 5 2 13 3" xfId="41307"/>
    <cellStyle name="Output 2 5 2 14" xfId="6860"/>
    <cellStyle name="Output 2 5 2 14 2" xfId="24420"/>
    <cellStyle name="Output 2 5 2 14 3" xfId="41908"/>
    <cellStyle name="Output 2 5 2 15" xfId="7440"/>
    <cellStyle name="Output 2 5 2 15 2" xfId="25000"/>
    <cellStyle name="Output 2 5 2 15 3" xfId="42488"/>
    <cellStyle name="Output 2 5 2 16" xfId="8008"/>
    <cellStyle name="Output 2 5 2 16 2" xfId="25568"/>
    <cellStyle name="Output 2 5 2 16 3" xfId="43056"/>
    <cellStyle name="Output 2 5 2 17" xfId="8576"/>
    <cellStyle name="Output 2 5 2 17 2" xfId="26136"/>
    <cellStyle name="Output 2 5 2 17 3" xfId="43624"/>
    <cellStyle name="Output 2 5 2 18" xfId="9144"/>
    <cellStyle name="Output 2 5 2 18 2" xfId="26704"/>
    <cellStyle name="Output 2 5 2 18 3" xfId="44192"/>
    <cellStyle name="Output 2 5 2 19" xfId="9712"/>
    <cellStyle name="Output 2 5 2 19 2" xfId="27272"/>
    <cellStyle name="Output 2 5 2 19 3" xfId="44760"/>
    <cellStyle name="Output 2 5 2 2" xfId="1289"/>
    <cellStyle name="Output 2 5 2 2 2" xfId="18881"/>
    <cellStyle name="Output 2 5 2 2 3" xfId="36369"/>
    <cellStyle name="Output 2 5 2 20" xfId="10291"/>
    <cellStyle name="Output 2 5 2 20 2" xfId="27851"/>
    <cellStyle name="Output 2 5 2 20 3" xfId="45339"/>
    <cellStyle name="Output 2 5 2 21" xfId="10858"/>
    <cellStyle name="Output 2 5 2 21 2" xfId="28418"/>
    <cellStyle name="Output 2 5 2 21 3" xfId="45906"/>
    <cellStyle name="Output 2 5 2 22" xfId="11368"/>
    <cellStyle name="Output 2 5 2 22 2" xfId="28928"/>
    <cellStyle name="Output 2 5 2 22 3" xfId="46416"/>
    <cellStyle name="Output 2 5 2 23" xfId="11949"/>
    <cellStyle name="Output 2 5 2 23 2" xfId="29509"/>
    <cellStyle name="Output 2 5 2 23 3" xfId="46997"/>
    <cellStyle name="Output 2 5 2 24" xfId="12527"/>
    <cellStyle name="Output 2 5 2 24 2" xfId="30087"/>
    <cellStyle name="Output 2 5 2 24 3" xfId="47575"/>
    <cellStyle name="Output 2 5 2 25" xfId="13103"/>
    <cellStyle name="Output 2 5 2 25 2" xfId="30663"/>
    <cellStyle name="Output 2 5 2 25 3" xfId="48151"/>
    <cellStyle name="Output 2 5 2 26" xfId="13679"/>
    <cellStyle name="Output 2 5 2 26 2" xfId="31239"/>
    <cellStyle name="Output 2 5 2 26 3" xfId="48727"/>
    <cellStyle name="Output 2 5 2 27" xfId="14253"/>
    <cellStyle name="Output 2 5 2 27 2" xfId="31813"/>
    <cellStyle name="Output 2 5 2 27 3" xfId="49301"/>
    <cellStyle name="Output 2 5 2 28" xfId="14809"/>
    <cellStyle name="Output 2 5 2 28 2" xfId="32369"/>
    <cellStyle name="Output 2 5 2 28 3" xfId="49857"/>
    <cellStyle name="Output 2 5 2 29" xfId="15366"/>
    <cellStyle name="Output 2 5 2 29 2" xfId="32926"/>
    <cellStyle name="Output 2 5 2 29 3" xfId="50414"/>
    <cellStyle name="Output 2 5 2 3" xfId="1725"/>
    <cellStyle name="Output 2 5 2 3 2" xfId="19317"/>
    <cellStyle name="Output 2 5 2 3 3" xfId="36805"/>
    <cellStyle name="Output 2 5 2 30" xfId="15924"/>
    <cellStyle name="Output 2 5 2 30 2" xfId="33484"/>
    <cellStyle name="Output 2 5 2 30 3" xfId="50972"/>
    <cellStyle name="Output 2 5 2 31" xfId="16472"/>
    <cellStyle name="Output 2 5 2 31 2" xfId="34032"/>
    <cellStyle name="Output 2 5 2 31 3" xfId="51520"/>
    <cellStyle name="Output 2 5 2 32" xfId="17005"/>
    <cellStyle name="Output 2 5 2 32 2" xfId="34565"/>
    <cellStyle name="Output 2 5 2 32 3" xfId="52053"/>
    <cellStyle name="Output 2 5 2 33" xfId="17526"/>
    <cellStyle name="Output 2 5 2 33 2" xfId="35086"/>
    <cellStyle name="Output 2 5 2 33 3" xfId="52574"/>
    <cellStyle name="Output 2 5 2 34" xfId="18130"/>
    <cellStyle name="Output 2 5 2 35" xfId="35618"/>
    <cellStyle name="Output 2 5 2 36" xfId="53344"/>
    <cellStyle name="Output 2 5 2 37" xfId="53718"/>
    <cellStyle name="Output 2 5 2 38" xfId="53756"/>
    <cellStyle name="Output 2 5 2 4" xfId="2160"/>
    <cellStyle name="Output 2 5 2 4 2" xfId="19752"/>
    <cellStyle name="Output 2 5 2 4 3" xfId="37240"/>
    <cellStyle name="Output 2 5 2 5" xfId="2596"/>
    <cellStyle name="Output 2 5 2 5 2" xfId="20188"/>
    <cellStyle name="Output 2 5 2 5 3" xfId="37676"/>
    <cellStyle name="Output 2 5 2 6" xfId="2885"/>
    <cellStyle name="Output 2 5 2 6 2" xfId="20477"/>
    <cellStyle name="Output 2 5 2 6 3" xfId="37965"/>
    <cellStyle name="Output 2 5 2 7" xfId="3446"/>
    <cellStyle name="Output 2 5 2 7 2" xfId="21038"/>
    <cellStyle name="Output 2 5 2 7 3" xfId="38526"/>
    <cellStyle name="Output 2 5 2 8" xfId="3871"/>
    <cellStyle name="Output 2 5 2 8 2" xfId="21463"/>
    <cellStyle name="Output 2 5 2 8 3" xfId="38951"/>
    <cellStyle name="Output 2 5 2 9" xfId="4292"/>
    <cellStyle name="Output 2 5 2 9 2" xfId="21884"/>
    <cellStyle name="Output 2 5 2 9 3" xfId="39372"/>
    <cellStyle name="Output 2 5 20" xfId="8229"/>
    <cellStyle name="Output 2 5 20 2" xfId="25789"/>
    <cellStyle name="Output 2 5 20 3" xfId="43277"/>
    <cellStyle name="Output 2 5 21" xfId="8797"/>
    <cellStyle name="Output 2 5 21 2" xfId="26357"/>
    <cellStyle name="Output 2 5 21 3" xfId="43845"/>
    <cellStyle name="Output 2 5 22" xfId="9365"/>
    <cellStyle name="Output 2 5 22 2" xfId="26925"/>
    <cellStyle name="Output 2 5 22 3" xfId="44413"/>
    <cellStyle name="Output 2 5 23" xfId="9945"/>
    <cellStyle name="Output 2 5 23 2" xfId="27505"/>
    <cellStyle name="Output 2 5 23 3" xfId="44993"/>
    <cellStyle name="Output 2 5 24" xfId="10512"/>
    <cellStyle name="Output 2 5 24 2" xfId="28072"/>
    <cellStyle name="Output 2 5 24 3" xfId="45560"/>
    <cellStyle name="Output 2 5 25" xfId="7784"/>
    <cellStyle name="Output 2 5 25 2" xfId="25344"/>
    <cellStyle name="Output 2 5 25 3" xfId="42832"/>
    <cellStyle name="Output 2 5 26" xfId="11602"/>
    <cellStyle name="Output 2 5 26 2" xfId="29162"/>
    <cellStyle name="Output 2 5 26 3" xfId="46650"/>
    <cellStyle name="Output 2 5 27" xfId="12180"/>
    <cellStyle name="Output 2 5 27 2" xfId="29740"/>
    <cellStyle name="Output 2 5 27 3" xfId="47228"/>
    <cellStyle name="Output 2 5 28" xfId="12759"/>
    <cellStyle name="Output 2 5 28 2" xfId="30319"/>
    <cellStyle name="Output 2 5 28 3" xfId="47807"/>
    <cellStyle name="Output 2 5 29" xfId="13335"/>
    <cellStyle name="Output 2 5 29 2" xfId="30895"/>
    <cellStyle name="Output 2 5 29 3" xfId="48383"/>
    <cellStyle name="Output 2 5 3" xfId="916"/>
    <cellStyle name="Output 2 5 3 10" xfId="4833"/>
    <cellStyle name="Output 2 5 3 10 2" xfId="22425"/>
    <cellStyle name="Output 2 5 3 10 3" xfId="39913"/>
    <cellStyle name="Output 2 5 3 11" xfId="5234"/>
    <cellStyle name="Output 2 5 3 11 2" xfId="22826"/>
    <cellStyle name="Output 2 5 3 11 3" xfId="40314"/>
    <cellStyle name="Output 2 5 3 12" xfId="5634"/>
    <cellStyle name="Output 2 5 3 12 2" xfId="23226"/>
    <cellStyle name="Output 2 5 3 12 3" xfId="40714"/>
    <cellStyle name="Output 2 5 3 13" xfId="6379"/>
    <cellStyle name="Output 2 5 3 13 2" xfId="23939"/>
    <cellStyle name="Output 2 5 3 13 3" xfId="41427"/>
    <cellStyle name="Output 2 5 3 14" xfId="6980"/>
    <cellStyle name="Output 2 5 3 14 2" xfId="24540"/>
    <cellStyle name="Output 2 5 3 14 3" xfId="42028"/>
    <cellStyle name="Output 2 5 3 15" xfId="7560"/>
    <cellStyle name="Output 2 5 3 15 2" xfId="25120"/>
    <cellStyle name="Output 2 5 3 15 3" xfId="42608"/>
    <cellStyle name="Output 2 5 3 16" xfId="8128"/>
    <cellStyle name="Output 2 5 3 16 2" xfId="25688"/>
    <cellStyle name="Output 2 5 3 16 3" xfId="43176"/>
    <cellStyle name="Output 2 5 3 17" xfId="8696"/>
    <cellStyle name="Output 2 5 3 17 2" xfId="26256"/>
    <cellStyle name="Output 2 5 3 17 3" xfId="43744"/>
    <cellStyle name="Output 2 5 3 18" xfId="9264"/>
    <cellStyle name="Output 2 5 3 18 2" xfId="26824"/>
    <cellStyle name="Output 2 5 3 18 3" xfId="44312"/>
    <cellStyle name="Output 2 5 3 19" xfId="9832"/>
    <cellStyle name="Output 2 5 3 19 2" xfId="27392"/>
    <cellStyle name="Output 2 5 3 19 3" xfId="44880"/>
    <cellStyle name="Output 2 5 3 2" xfId="1409"/>
    <cellStyle name="Output 2 5 3 2 2" xfId="19001"/>
    <cellStyle name="Output 2 5 3 2 3" xfId="36489"/>
    <cellStyle name="Output 2 5 3 20" xfId="10411"/>
    <cellStyle name="Output 2 5 3 20 2" xfId="27971"/>
    <cellStyle name="Output 2 5 3 20 3" xfId="45459"/>
    <cellStyle name="Output 2 5 3 21" xfId="10978"/>
    <cellStyle name="Output 2 5 3 21 2" xfId="28538"/>
    <cellStyle name="Output 2 5 3 21 3" xfId="46026"/>
    <cellStyle name="Output 2 5 3 22" xfId="11488"/>
    <cellStyle name="Output 2 5 3 22 2" xfId="29048"/>
    <cellStyle name="Output 2 5 3 22 3" xfId="46536"/>
    <cellStyle name="Output 2 5 3 23" xfId="12069"/>
    <cellStyle name="Output 2 5 3 23 2" xfId="29629"/>
    <cellStyle name="Output 2 5 3 23 3" xfId="47117"/>
    <cellStyle name="Output 2 5 3 24" xfId="12647"/>
    <cellStyle name="Output 2 5 3 24 2" xfId="30207"/>
    <cellStyle name="Output 2 5 3 24 3" xfId="47695"/>
    <cellStyle name="Output 2 5 3 25" xfId="13223"/>
    <cellStyle name="Output 2 5 3 25 2" xfId="30783"/>
    <cellStyle name="Output 2 5 3 25 3" xfId="48271"/>
    <cellStyle name="Output 2 5 3 26" xfId="13799"/>
    <cellStyle name="Output 2 5 3 26 2" xfId="31359"/>
    <cellStyle name="Output 2 5 3 26 3" xfId="48847"/>
    <cellStyle name="Output 2 5 3 27" xfId="14373"/>
    <cellStyle name="Output 2 5 3 27 2" xfId="31933"/>
    <cellStyle name="Output 2 5 3 27 3" xfId="49421"/>
    <cellStyle name="Output 2 5 3 28" xfId="14929"/>
    <cellStyle name="Output 2 5 3 28 2" xfId="32489"/>
    <cellStyle name="Output 2 5 3 28 3" xfId="49977"/>
    <cellStyle name="Output 2 5 3 29" xfId="15486"/>
    <cellStyle name="Output 2 5 3 29 2" xfId="33046"/>
    <cellStyle name="Output 2 5 3 29 3" xfId="50534"/>
    <cellStyle name="Output 2 5 3 3" xfId="1845"/>
    <cellStyle name="Output 2 5 3 3 2" xfId="19437"/>
    <cellStyle name="Output 2 5 3 3 3" xfId="36925"/>
    <cellStyle name="Output 2 5 3 30" xfId="16044"/>
    <cellStyle name="Output 2 5 3 30 2" xfId="33604"/>
    <cellStyle name="Output 2 5 3 30 3" xfId="51092"/>
    <cellStyle name="Output 2 5 3 31" xfId="16592"/>
    <cellStyle name="Output 2 5 3 31 2" xfId="34152"/>
    <cellStyle name="Output 2 5 3 31 3" xfId="51640"/>
    <cellStyle name="Output 2 5 3 32" xfId="17125"/>
    <cellStyle name="Output 2 5 3 32 2" xfId="34685"/>
    <cellStyle name="Output 2 5 3 32 3" xfId="52173"/>
    <cellStyle name="Output 2 5 3 33" xfId="17646"/>
    <cellStyle name="Output 2 5 3 33 2" xfId="35206"/>
    <cellStyle name="Output 2 5 3 33 3" xfId="52694"/>
    <cellStyle name="Output 2 5 3 34" xfId="18250"/>
    <cellStyle name="Output 2 5 3 35" xfId="35738"/>
    <cellStyle name="Output 2 5 3 36" xfId="53464"/>
    <cellStyle name="Output 2 5 3 37" xfId="53806"/>
    <cellStyle name="Output 2 5 3 38" xfId="53854"/>
    <cellStyle name="Output 2 5 3 4" xfId="2280"/>
    <cellStyle name="Output 2 5 3 4 2" xfId="19872"/>
    <cellStyle name="Output 2 5 3 4 3" xfId="37360"/>
    <cellStyle name="Output 2 5 3 5" xfId="2716"/>
    <cellStyle name="Output 2 5 3 5 2" xfId="20308"/>
    <cellStyle name="Output 2 5 3 5 3" xfId="37796"/>
    <cellStyle name="Output 2 5 3 6" xfId="2348"/>
    <cellStyle name="Output 2 5 3 6 2" xfId="19940"/>
    <cellStyle name="Output 2 5 3 6 3" xfId="37428"/>
    <cellStyle name="Output 2 5 3 7" xfId="3566"/>
    <cellStyle name="Output 2 5 3 7 2" xfId="21158"/>
    <cellStyle name="Output 2 5 3 7 3" xfId="38646"/>
    <cellStyle name="Output 2 5 3 8" xfId="3991"/>
    <cellStyle name="Output 2 5 3 8 2" xfId="21583"/>
    <cellStyle name="Output 2 5 3 8 3" xfId="39071"/>
    <cellStyle name="Output 2 5 3 9" xfId="4412"/>
    <cellStyle name="Output 2 5 3 9 2" xfId="22004"/>
    <cellStyle name="Output 2 5 3 9 3" xfId="39492"/>
    <cellStyle name="Output 2 5 30" xfId="13912"/>
    <cellStyle name="Output 2 5 30 2" xfId="31472"/>
    <cellStyle name="Output 2 5 30 3" xfId="48960"/>
    <cellStyle name="Output 2 5 31" xfId="14472"/>
    <cellStyle name="Output 2 5 31 2" xfId="32032"/>
    <cellStyle name="Output 2 5 31 3" xfId="49520"/>
    <cellStyle name="Output 2 5 32" xfId="15027"/>
    <cellStyle name="Output 2 5 32 2" xfId="32587"/>
    <cellStyle name="Output 2 5 32 3" xfId="50075"/>
    <cellStyle name="Output 2 5 33" xfId="15592"/>
    <cellStyle name="Output 2 5 33 2" xfId="33152"/>
    <cellStyle name="Output 2 5 33 3" xfId="50640"/>
    <cellStyle name="Output 2 5 34" xfId="16139"/>
    <cellStyle name="Output 2 5 34 2" xfId="33699"/>
    <cellStyle name="Output 2 5 34 3" xfId="51187"/>
    <cellStyle name="Output 2 5 35" xfId="16690"/>
    <cellStyle name="Output 2 5 35 2" xfId="34250"/>
    <cellStyle name="Output 2 5 35 3" xfId="51738"/>
    <cellStyle name="Output 2 5 36" xfId="17211"/>
    <cellStyle name="Output 2 5 36 2" xfId="34771"/>
    <cellStyle name="Output 2 5 36 3" xfId="52259"/>
    <cellStyle name="Output 2 5 37" xfId="17815"/>
    <cellStyle name="Output 2 5 38" xfId="35303"/>
    <cellStyle name="Output 2 5 39" xfId="53207"/>
    <cellStyle name="Output 2 5 4" xfId="659"/>
    <cellStyle name="Output 2 5 4 10" xfId="10721"/>
    <cellStyle name="Output 2 5 4 10 2" xfId="28281"/>
    <cellStyle name="Output 2 5 4 10 3" xfId="45769"/>
    <cellStyle name="Output 2 5 4 11" xfId="11231"/>
    <cellStyle name="Output 2 5 4 11 2" xfId="28791"/>
    <cellStyle name="Output 2 5 4 11 3" xfId="46279"/>
    <cellStyle name="Output 2 5 4 12" xfId="11812"/>
    <cellStyle name="Output 2 5 4 12 2" xfId="29372"/>
    <cellStyle name="Output 2 5 4 12 3" xfId="46860"/>
    <cellStyle name="Output 2 5 4 13" xfId="12390"/>
    <cellStyle name="Output 2 5 4 13 2" xfId="29950"/>
    <cellStyle name="Output 2 5 4 13 3" xfId="47438"/>
    <cellStyle name="Output 2 5 4 14" xfId="12966"/>
    <cellStyle name="Output 2 5 4 14 2" xfId="30526"/>
    <cellStyle name="Output 2 5 4 14 3" xfId="48014"/>
    <cellStyle name="Output 2 5 4 15" xfId="13542"/>
    <cellStyle name="Output 2 5 4 15 2" xfId="31102"/>
    <cellStyle name="Output 2 5 4 15 3" xfId="48590"/>
    <cellStyle name="Output 2 5 4 16" xfId="14116"/>
    <cellStyle name="Output 2 5 4 16 2" xfId="31676"/>
    <cellStyle name="Output 2 5 4 16 3" xfId="49164"/>
    <cellStyle name="Output 2 5 4 17" xfId="14672"/>
    <cellStyle name="Output 2 5 4 17 2" xfId="32232"/>
    <cellStyle name="Output 2 5 4 17 3" xfId="49720"/>
    <cellStyle name="Output 2 5 4 18" xfId="15229"/>
    <cellStyle name="Output 2 5 4 18 2" xfId="32789"/>
    <cellStyle name="Output 2 5 4 18 3" xfId="50277"/>
    <cellStyle name="Output 2 5 4 19" xfId="15787"/>
    <cellStyle name="Output 2 5 4 19 2" xfId="33347"/>
    <cellStyle name="Output 2 5 4 19 3" xfId="50835"/>
    <cellStyle name="Output 2 5 4 2" xfId="6122"/>
    <cellStyle name="Output 2 5 4 2 2" xfId="23682"/>
    <cellStyle name="Output 2 5 4 2 3" xfId="41170"/>
    <cellStyle name="Output 2 5 4 20" xfId="16335"/>
    <cellStyle name="Output 2 5 4 20 2" xfId="33895"/>
    <cellStyle name="Output 2 5 4 20 3" xfId="51383"/>
    <cellStyle name="Output 2 5 4 21" xfId="16868"/>
    <cellStyle name="Output 2 5 4 21 2" xfId="34428"/>
    <cellStyle name="Output 2 5 4 21 3" xfId="51916"/>
    <cellStyle name="Output 2 5 4 22" xfId="17389"/>
    <cellStyle name="Output 2 5 4 22 2" xfId="34949"/>
    <cellStyle name="Output 2 5 4 22 3" xfId="52437"/>
    <cellStyle name="Output 2 5 4 23" xfId="17993"/>
    <cellStyle name="Output 2 5 4 24" xfId="35481"/>
    <cellStyle name="Output 2 5 4 3" xfId="6723"/>
    <cellStyle name="Output 2 5 4 3 2" xfId="24283"/>
    <cellStyle name="Output 2 5 4 3 3" xfId="41771"/>
    <cellStyle name="Output 2 5 4 4" xfId="7303"/>
    <cellStyle name="Output 2 5 4 4 2" xfId="24863"/>
    <cellStyle name="Output 2 5 4 4 3" xfId="42351"/>
    <cellStyle name="Output 2 5 4 5" xfId="7871"/>
    <cellStyle name="Output 2 5 4 5 2" xfId="25431"/>
    <cellStyle name="Output 2 5 4 5 3" xfId="42919"/>
    <cellStyle name="Output 2 5 4 6" xfId="8439"/>
    <cellStyle name="Output 2 5 4 6 2" xfId="25999"/>
    <cellStyle name="Output 2 5 4 6 3" xfId="43487"/>
    <cellStyle name="Output 2 5 4 7" xfId="9007"/>
    <cellStyle name="Output 2 5 4 7 2" xfId="26567"/>
    <cellStyle name="Output 2 5 4 7 3" xfId="44055"/>
    <cellStyle name="Output 2 5 4 8" xfId="9575"/>
    <cellStyle name="Output 2 5 4 8 2" xfId="27135"/>
    <cellStyle name="Output 2 5 4 8 3" xfId="44623"/>
    <cellStyle name="Output 2 5 4 9" xfId="10154"/>
    <cellStyle name="Output 2 5 4 9 2" xfId="27714"/>
    <cellStyle name="Output 2 5 4 9 3" xfId="45202"/>
    <cellStyle name="Output 2 5 40" xfId="53620"/>
    <cellStyle name="Output 2 5 41" xfId="53595"/>
    <cellStyle name="Output 2 5 5" xfId="1152"/>
    <cellStyle name="Output 2 5 5 2" xfId="18744"/>
    <cellStyle name="Output 2 5 5 3" xfId="36232"/>
    <cellStyle name="Output 2 5 6" xfId="1588"/>
    <cellStyle name="Output 2 5 6 2" xfId="19180"/>
    <cellStyle name="Output 2 5 6 3" xfId="36668"/>
    <cellStyle name="Output 2 5 7" xfId="2023"/>
    <cellStyle name="Output 2 5 7 2" xfId="19615"/>
    <cellStyle name="Output 2 5 7 3" xfId="37103"/>
    <cellStyle name="Output 2 5 8" xfId="2459"/>
    <cellStyle name="Output 2 5 8 2" xfId="20051"/>
    <cellStyle name="Output 2 5 8 3" xfId="37539"/>
    <cellStyle name="Output 2 5 9" xfId="3078"/>
    <cellStyle name="Output 2 5 9 2" xfId="20670"/>
    <cellStyle name="Output 2 5 9 3" xfId="38158"/>
    <cellStyle name="Output 2 50" xfId="52804"/>
    <cellStyle name="Output 2 51" xfId="52855"/>
    <cellStyle name="Output 2 52" xfId="52880"/>
    <cellStyle name="Output 2 53" xfId="52775"/>
    <cellStyle name="Output 2 54" xfId="52857"/>
    <cellStyle name="Output 2 55" xfId="52779"/>
    <cellStyle name="Output 2 56" xfId="52849"/>
    <cellStyle name="Output 2 57" xfId="53050"/>
    <cellStyle name="Output 2 58" xfId="52998"/>
    <cellStyle name="Output 2 59" xfId="119"/>
    <cellStyle name="Output 2 6" xfId="233"/>
    <cellStyle name="Output 2 6 10" xfId="3318"/>
    <cellStyle name="Output 2 6 10 2" xfId="20910"/>
    <cellStyle name="Output 2 6 10 3" xfId="38398"/>
    <cellStyle name="Output 2 6 11" xfId="3743"/>
    <cellStyle name="Output 2 6 11 2" xfId="21335"/>
    <cellStyle name="Output 2 6 11 3" xfId="38823"/>
    <cellStyle name="Output 2 6 12" xfId="4164"/>
    <cellStyle name="Output 2 6 12 2" xfId="21756"/>
    <cellStyle name="Output 2 6 12 3" xfId="39244"/>
    <cellStyle name="Output 2 6 13" xfId="4585"/>
    <cellStyle name="Output 2 6 13 2" xfId="22177"/>
    <cellStyle name="Output 2 6 13 3" xfId="39665"/>
    <cellStyle name="Output 2 6 14" xfId="4986"/>
    <cellStyle name="Output 2 6 14 2" xfId="22578"/>
    <cellStyle name="Output 2 6 14 3" xfId="40066"/>
    <cellStyle name="Output 2 6 15" xfId="5386"/>
    <cellStyle name="Output 2 6 15 2" xfId="22978"/>
    <cellStyle name="Output 2 6 15 3" xfId="40466"/>
    <cellStyle name="Output 2 6 16" xfId="5922"/>
    <cellStyle name="Output 2 6 16 2" xfId="23514"/>
    <cellStyle name="Output 2 6 16 3" xfId="41002"/>
    <cellStyle name="Output 2 6 17" xfId="6523"/>
    <cellStyle name="Output 2 6 17 2" xfId="24083"/>
    <cellStyle name="Output 2 6 17 3" xfId="41571"/>
    <cellStyle name="Output 2 6 18" xfId="7103"/>
    <cellStyle name="Output 2 6 18 2" xfId="24663"/>
    <cellStyle name="Output 2 6 18 3" xfId="42151"/>
    <cellStyle name="Output 2 6 19" xfId="7671"/>
    <cellStyle name="Output 2 6 19 2" xfId="25231"/>
    <cellStyle name="Output 2 6 19 3" xfId="42719"/>
    <cellStyle name="Output 2 6 2" xfId="805"/>
    <cellStyle name="Output 2 6 2 10" xfId="4722"/>
    <cellStyle name="Output 2 6 2 10 2" xfId="22314"/>
    <cellStyle name="Output 2 6 2 10 3" xfId="39802"/>
    <cellStyle name="Output 2 6 2 11" xfId="5123"/>
    <cellStyle name="Output 2 6 2 11 2" xfId="22715"/>
    <cellStyle name="Output 2 6 2 11 3" xfId="40203"/>
    <cellStyle name="Output 2 6 2 12" xfId="5523"/>
    <cellStyle name="Output 2 6 2 12 2" xfId="23115"/>
    <cellStyle name="Output 2 6 2 12 3" xfId="40603"/>
    <cellStyle name="Output 2 6 2 13" xfId="6268"/>
    <cellStyle name="Output 2 6 2 13 2" xfId="23828"/>
    <cellStyle name="Output 2 6 2 13 3" xfId="41316"/>
    <cellStyle name="Output 2 6 2 14" xfId="6869"/>
    <cellStyle name="Output 2 6 2 14 2" xfId="24429"/>
    <cellStyle name="Output 2 6 2 14 3" xfId="41917"/>
    <cellStyle name="Output 2 6 2 15" xfId="7449"/>
    <cellStyle name="Output 2 6 2 15 2" xfId="25009"/>
    <cellStyle name="Output 2 6 2 15 3" xfId="42497"/>
    <cellStyle name="Output 2 6 2 16" xfId="8017"/>
    <cellStyle name="Output 2 6 2 16 2" xfId="25577"/>
    <cellStyle name="Output 2 6 2 16 3" xfId="43065"/>
    <cellStyle name="Output 2 6 2 17" xfId="8585"/>
    <cellStyle name="Output 2 6 2 17 2" xfId="26145"/>
    <cellStyle name="Output 2 6 2 17 3" xfId="43633"/>
    <cellStyle name="Output 2 6 2 18" xfId="9153"/>
    <cellStyle name="Output 2 6 2 18 2" xfId="26713"/>
    <cellStyle name="Output 2 6 2 18 3" xfId="44201"/>
    <cellStyle name="Output 2 6 2 19" xfId="9721"/>
    <cellStyle name="Output 2 6 2 19 2" xfId="27281"/>
    <cellStyle name="Output 2 6 2 19 3" xfId="44769"/>
    <cellStyle name="Output 2 6 2 2" xfId="1298"/>
    <cellStyle name="Output 2 6 2 2 2" xfId="18890"/>
    <cellStyle name="Output 2 6 2 2 3" xfId="36378"/>
    <cellStyle name="Output 2 6 2 20" xfId="10300"/>
    <cellStyle name="Output 2 6 2 20 2" xfId="27860"/>
    <cellStyle name="Output 2 6 2 20 3" xfId="45348"/>
    <cellStyle name="Output 2 6 2 21" xfId="10867"/>
    <cellStyle name="Output 2 6 2 21 2" xfId="28427"/>
    <cellStyle name="Output 2 6 2 21 3" xfId="45915"/>
    <cellStyle name="Output 2 6 2 22" xfId="11377"/>
    <cellStyle name="Output 2 6 2 22 2" xfId="28937"/>
    <cellStyle name="Output 2 6 2 22 3" xfId="46425"/>
    <cellStyle name="Output 2 6 2 23" xfId="11958"/>
    <cellStyle name="Output 2 6 2 23 2" xfId="29518"/>
    <cellStyle name="Output 2 6 2 23 3" xfId="47006"/>
    <cellStyle name="Output 2 6 2 24" xfId="12536"/>
    <cellStyle name="Output 2 6 2 24 2" xfId="30096"/>
    <cellStyle name="Output 2 6 2 24 3" xfId="47584"/>
    <cellStyle name="Output 2 6 2 25" xfId="13112"/>
    <cellStyle name="Output 2 6 2 25 2" xfId="30672"/>
    <cellStyle name="Output 2 6 2 25 3" xfId="48160"/>
    <cellStyle name="Output 2 6 2 26" xfId="13688"/>
    <cellStyle name="Output 2 6 2 26 2" xfId="31248"/>
    <cellStyle name="Output 2 6 2 26 3" xfId="48736"/>
    <cellStyle name="Output 2 6 2 27" xfId="14262"/>
    <cellStyle name="Output 2 6 2 27 2" xfId="31822"/>
    <cellStyle name="Output 2 6 2 27 3" xfId="49310"/>
    <cellStyle name="Output 2 6 2 28" xfId="14818"/>
    <cellStyle name="Output 2 6 2 28 2" xfId="32378"/>
    <cellStyle name="Output 2 6 2 28 3" xfId="49866"/>
    <cellStyle name="Output 2 6 2 29" xfId="15375"/>
    <cellStyle name="Output 2 6 2 29 2" xfId="32935"/>
    <cellStyle name="Output 2 6 2 29 3" xfId="50423"/>
    <cellStyle name="Output 2 6 2 3" xfId="1734"/>
    <cellStyle name="Output 2 6 2 3 2" xfId="19326"/>
    <cellStyle name="Output 2 6 2 3 3" xfId="36814"/>
    <cellStyle name="Output 2 6 2 30" xfId="15933"/>
    <cellStyle name="Output 2 6 2 30 2" xfId="33493"/>
    <cellStyle name="Output 2 6 2 30 3" xfId="50981"/>
    <cellStyle name="Output 2 6 2 31" xfId="16481"/>
    <cellStyle name="Output 2 6 2 31 2" xfId="34041"/>
    <cellStyle name="Output 2 6 2 31 3" xfId="51529"/>
    <cellStyle name="Output 2 6 2 32" xfId="17014"/>
    <cellStyle name="Output 2 6 2 32 2" xfId="34574"/>
    <cellStyle name="Output 2 6 2 32 3" xfId="52062"/>
    <cellStyle name="Output 2 6 2 33" xfId="17535"/>
    <cellStyle name="Output 2 6 2 33 2" xfId="35095"/>
    <cellStyle name="Output 2 6 2 33 3" xfId="52583"/>
    <cellStyle name="Output 2 6 2 34" xfId="18139"/>
    <cellStyle name="Output 2 6 2 35" xfId="35627"/>
    <cellStyle name="Output 2 6 2 36" xfId="53353"/>
    <cellStyle name="Output 2 6 2 37" xfId="53724"/>
    <cellStyle name="Output 2 6 2 38" xfId="53676"/>
    <cellStyle name="Output 2 6 2 4" xfId="2169"/>
    <cellStyle name="Output 2 6 2 4 2" xfId="19761"/>
    <cellStyle name="Output 2 6 2 4 3" xfId="37249"/>
    <cellStyle name="Output 2 6 2 5" xfId="2605"/>
    <cellStyle name="Output 2 6 2 5 2" xfId="20197"/>
    <cellStyle name="Output 2 6 2 5 3" xfId="37685"/>
    <cellStyle name="Output 2 6 2 6" xfId="2810"/>
    <cellStyle name="Output 2 6 2 6 2" xfId="20402"/>
    <cellStyle name="Output 2 6 2 6 3" xfId="37890"/>
    <cellStyle name="Output 2 6 2 7" xfId="3455"/>
    <cellStyle name="Output 2 6 2 7 2" xfId="21047"/>
    <cellStyle name="Output 2 6 2 7 3" xfId="38535"/>
    <cellStyle name="Output 2 6 2 8" xfId="3880"/>
    <cellStyle name="Output 2 6 2 8 2" xfId="21472"/>
    <cellStyle name="Output 2 6 2 8 3" xfId="38960"/>
    <cellStyle name="Output 2 6 2 9" xfId="4301"/>
    <cellStyle name="Output 2 6 2 9 2" xfId="21893"/>
    <cellStyle name="Output 2 6 2 9 3" xfId="39381"/>
    <cellStyle name="Output 2 6 20" xfId="8239"/>
    <cellStyle name="Output 2 6 20 2" xfId="25799"/>
    <cellStyle name="Output 2 6 20 3" xfId="43287"/>
    <cellStyle name="Output 2 6 21" xfId="8807"/>
    <cellStyle name="Output 2 6 21 2" xfId="26367"/>
    <cellStyle name="Output 2 6 21 3" xfId="43855"/>
    <cellStyle name="Output 2 6 22" xfId="9375"/>
    <cellStyle name="Output 2 6 22 2" xfId="26935"/>
    <cellStyle name="Output 2 6 22 3" xfId="44423"/>
    <cellStyle name="Output 2 6 23" xfId="9955"/>
    <cellStyle name="Output 2 6 23 2" xfId="27515"/>
    <cellStyle name="Output 2 6 23 3" xfId="45003"/>
    <cellStyle name="Output 2 6 24" xfId="10522"/>
    <cellStyle name="Output 2 6 24 2" xfId="28082"/>
    <cellStyle name="Output 2 6 24 3" xfId="45570"/>
    <cellStyle name="Output 2 6 25" xfId="11033"/>
    <cellStyle name="Output 2 6 25 2" xfId="28593"/>
    <cellStyle name="Output 2 6 25 3" xfId="46081"/>
    <cellStyle name="Output 2 6 26" xfId="11612"/>
    <cellStyle name="Output 2 6 26 2" xfId="29172"/>
    <cellStyle name="Output 2 6 26 3" xfId="46660"/>
    <cellStyle name="Output 2 6 27" xfId="12190"/>
    <cellStyle name="Output 2 6 27 2" xfId="29750"/>
    <cellStyle name="Output 2 6 27 3" xfId="47238"/>
    <cellStyle name="Output 2 6 28" xfId="12769"/>
    <cellStyle name="Output 2 6 28 2" xfId="30329"/>
    <cellStyle name="Output 2 6 28 3" xfId="47817"/>
    <cellStyle name="Output 2 6 29" xfId="13345"/>
    <cellStyle name="Output 2 6 29 2" xfId="30905"/>
    <cellStyle name="Output 2 6 29 3" xfId="48393"/>
    <cellStyle name="Output 2 6 3" xfId="925"/>
    <cellStyle name="Output 2 6 3 10" xfId="4842"/>
    <cellStyle name="Output 2 6 3 10 2" xfId="22434"/>
    <cellStyle name="Output 2 6 3 10 3" xfId="39922"/>
    <cellStyle name="Output 2 6 3 11" xfId="5243"/>
    <cellStyle name="Output 2 6 3 11 2" xfId="22835"/>
    <cellStyle name="Output 2 6 3 11 3" xfId="40323"/>
    <cellStyle name="Output 2 6 3 12" xfId="5643"/>
    <cellStyle name="Output 2 6 3 12 2" xfId="23235"/>
    <cellStyle name="Output 2 6 3 12 3" xfId="40723"/>
    <cellStyle name="Output 2 6 3 13" xfId="6388"/>
    <cellStyle name="Output 2 6 3 13 2" xfId="23948"/>
    <cellStyle name="Output 2 6 3 13 3" xfId="41436"/>
    <cellStyle name="Output 2 6 3 14" xfId="6989"/>
    <cellStyle name="Output 2 6 3 14 2" xfId="24549"/>
    <cellStyle name="Output 2 6 3 14 3" xfId="42037"/>
    <cellStyle name="Output 2 6 3 15" xfId="7569"/>
    <cellStyle name="Output 2 6 3 15 2" xfId="25129"/>
    <cellStyle name="Output 2 6 3 15 3" xfId="42617"/>
    <cellStyle name="Output 2 6 3 16" xfId="8137"/>
    <cellStyle name="Output 2 6 3 16 2" xfId="25697"/>
    <cellStyle name="Output 2 6 3 16 3" xfId="43185"/>
    <cellStyle name="Output 2 6 3 17" xfId="8705"/>
    <cellStyle name="Output 2 6 3 17 2" xfId="26265"/>
    <cellStyle name="Output 2 6 3 17 3" xfId="43753"/>
    <cellStyle name="Output 2 6 3 18" xfId="9273"/>
    <cellStyle name="Output 2 6 3 18 2" xfId="26833"/>
    <cellStyle name="Output 2 6 3 18 3" xfId="44321"/>
    <cellStyle name="Output 2 6 3 19" xfId="9841"/>
    <cellStyle name="Output 2 6 3 19 2" xfId="27401"/>
    <cellStyle name="Output 2 6 3 19 3" xfId="44889"/>
    <cellStyle name="Output 2 6 3 2" xfId="1418"/>
    <cellStyle name="Output 2 6 3 2 2" xfId="19010"/>
    <cellStyle name="Output 2 6 3 2 3" xfId="36498"/>
    <cellStyle name="Output 2 6 3 20" xfId="10420"/>
    <cellStyle name="Output 2 6 3 20 2" xfId="27980"/>
    <cellStyle name="Output 2 6 3 20 3" xfId="45468"/>
    <cellStyle name="Output 2 6 3 21" xfId="10987"/>
    <cellStyle name="Output 2 6 3 21 2" xfId="28547"/>
    <cellStyle name="Output 2 6 3 21 3" xfId="46035"/>
    <cellStyle name="Output 2 6 3 22" xfId="11497"/>
    <cellStyle name="Output 2 6 3 22 2" xfId="29057"/>
    <cellStyle name="Output 2 6 3 22 3" xfId="46545"/>
    <cellStyle name="Output 2 6 3 23" xfId="12078"/>
    <cellStyle name="Output 2 6 3 23 2" xfId="29638"/>
    <cellStyle name="Output 2 6 3 23 3" xfId="47126"/>
    <cellStyle name="Output 2 6 3 24" xfId="12656"/>
    <cellStyle name="Output 2 6 3 24 2" xfId="30216"/>
    <cellStyle name="Output 2 6 3 24 3" xfId="47704"/>
    <cellStyle name="Output 2 6 3 25" xfId="13232"/>
    <cellStyle name="Output 2 6 3 25 2" xfId="30792"/>
    <cellStyle name="Output 2 6 3 25 3" xfId="48280"/>
    <cellStyle name="Output 2 6 3 26" xfId="13808"/>
    <cellStyle name="Output 2 6 3 26 2" xfId="31368"/>
    <cellStyle name="Output 2 6 3 26 3" xfId="48856"/>
    <cellStyle name="Output 2 6 3 27" xfId="14382"/>
    <cellStyle name="Output 2 6 3 27 2" xfId="31942"/>
    <cellStyle name="Output 2 6 3 27 3" xfId="49430"/>
    <cellStyle name="Output 2 6 3 28" xfId="14938"/>
    <cellStyle name="Output 2 6 3 28 2" xfId="32498"/>
    <cellStyle name="Output 2 6 3 28 3" xfId="49986"/>
    <cellStyle name="Output 2 6 3 29" xfId="15495"/>
    <cellStyle name="Output 2 6 3 29 2" xfId="33055"/>
    <cellStyle name="Output 2 6 3 29 3" xfId="50543"/>
    <cellStyle name="Output 2 6 3 3" xfId="1854"/>
    <cellStyle name="Output 2 6 3 3 2" xfId="19446"/>
    <cellStyle name="Output 2 6 3 3 3" xfId="36934"/>
    <cellStyle name="Output 2 6 3 30" xfId="16053"/>
    <cellStyle name="Output 2 6 3 30 2" xfId="33613"/>
    <cellStyle name="Output 2 6 3 30 3" xfId="51101"/>
    <cellStyle name="Output 2 6 3 31" xfId="16601"/>
    <cellStyle name="Output 2 6 3 31 2" xfId="34161"/>
    <cellStyle name="Output 2 6 3 31 3" xfId="51649"/>
    <cellStyle name="Output 2 6 3 32" xfId="17134"/>
    <cellStyle name="Output 2 6 3 32 2" xfId="34694"/>
    <cellStyle name="Output 2 6 3 32 3" xfId="52182"/>
    <cellStyle name="Output 2 6 3 33" xfId="17655"/>
    <cellStyle name="Output 2 6 3 33 2" xfId="35215"/>
    <cellStyle name="Output 2 6 3 33 3" xfId="52703"/>
    <cellStyle name="Output 2 6 3 34" xfId="18259"/>
    <cellStyle name="Output 2 6 3 35" xfId="35747"/>
    <cellStyle name="Output 2 6 3 36" xfId="53473"/>
    <cellStyle name="Output 2 6 3 37" xfId="53812"/>
    <cellStyle name="Output 2 6 3 38" xfId="53863"/>
    <cellStyle name="Output 2 6 3 4" xfId="2289"/>
    <cellStyle name="Output 2 6 3 4 2" xfId="19881"/>
    <cellStyle name="Output 2 6 3 4 3" xfId="37369"/>
    <cellStyle name="Output 2 6 3 5" xfId="2725"/>
    <cellStyle name="Output 2 6 3 5 2" xfId="20317"/>
    <cellStyle name="Output 2 6 3 5 3" xfId="37805"/>
    <cellStyle name="Output 2 6 3 6" xfId="2368"/>
    <cellStyle name="Output 2 6 3 6 2" xfId="19960"/>
    <cellStyle name="Output 2 6 3 6 3" xfId="37448"/>
    <cellStyle name="Output 2 6 3 7" xfId="3575"/>
    <cellStyle name="Output 2 6 3 7 2" xfId="21167"/>
    <cellStyle name="Output 2 6 3 7 3" xfId="38655"/>
    <cellStyle name="Output 2 6 3 8" xfId="4000"/>
    <cellStyle name="Output 2 6 3 8 2" xfId="21592"/>
    <cellStyle name="Output 2 6 3 8 3" xfId="39080"/>
    <cellStyle name="Output 2 6 3 9" xfId="4421"/>
    <cellStyle name="Output 2 6 3 9 2" xfId="22013"/>
    <cellStyle name="Output 2 6 3 9 3" xfId="39501"/>
    <cellStyle name="Output 2 6 30" xfId="13922"/>
    <cellStyle name="Output 2 6 30 2" xfId="31482"/>
    <cellStyle name="Output 2 6 30 3" xfId="48970"/>
    <cellStyle name="Output 2 6 31" xfId="14482"/>
    <cellStyle name="Output 2 6 31 2" xfId="32042"/>
    <cellStyle name="Output 2 6 31 3" xfId="49530"/>
    <cellStyle name="Output 2 6 32" xfId="15037"/>
    <cellStyle name="Output 2 6 32 2" xfId="32597"/>
    <cellStyle name="Output 2 6 32 3" xfId="50085"/>
    <cellStyle name="Output 2 6 33" xfId="15602"/>
    <cellStyle name="Output 2 6 33 2" xfId="33162"/>
    <cellStyle name="Output 2 6 33 3" xfId="50650"/>
    <cellStyle name="Output 2 6 34" xfId="16149"/>
    <cellStyle name="Output 2 6 34 2" xfId="33709"/>
    <cellStyle name="Output 2 6 34 3" xfId="51197"/>
    <cellStyle name="Output 2 6 35" xfId="16700"/>
    <cellStyle name="Output 2 6 35 2" xfId="34260"/>
    <cellStyle name="Output 2 6 35 3" xfId="51748"/>
    <cellStyle name="Output 2 6 36" xfId="17221"/>
    <cellStyle name="Output 2 6 36 2" xfId="34781"/>
    <cellStyle name="Output 2 6 36 3" xfId="52269"/>
    <cellStyle name="Output 2 6 37" xfId="17825"/>
    <cellStyle name="Output 2 6 38" xfId="35313"/>
    <cellStyle name="Output 2 6 39" xfId="53216"/>
    <cellStyle name="Output 2 6 4" xfId="668"/>
    <cellStyle name="Output 2 6 4 10" xfId="10730"/>
    <cellStyle name="Output 2 6 4 10 2" xfId="28290"/>
    <cellStyle name="Output 2 6 4 10 3" xfId="45778"/>
    <cellStyle name="Output 2 6 4 11" xfId="11240"/>
    <cellStyle name="Output 2 6 4 11 2" xfId="28800"/>
    <cellStyle name="Output 2 6 4 11 3" xfId="46288"/>
    <cellStyle name="Output 2 6 4 12" xfId="11821"/>
    <cellStyle name="Output 2 6 4 12 2" xfId="29381"/>
    <cellStyle name="Output 2 6 4 12 3" xfId="46869"/>
    <cellStyle name="Output 2 6 4 13" xfId="12399"/>
    <cellStyle name="Output 2 6 4 13 2" xfId="29959"/>
    <cellStyle name="Output 2 6 4 13 3" xfId="47447"/>
    <cellStyle name="Output 2 6 4 14" xfId="12975"/>
    <cellStyle name="Output 2 6 4 14 2" xfId="30535"/>
    <cellStyle name="Output 2 6 4 14 3" xfId="48023"/>
    <cellStyle name="Output 2 6 4 15" xfId="13551"/>
    <cellStyle name="Output 2 6 4 15 2" xfId="31111"/>
    <cellStyle name="Output 2 6 4 15 3" xfId="48599"/>
    <cellStyle name="Output 2 6 4 16" xfId="14125"/>
    <cellStyle name="Output 2 6 4 16 2" xfId="31685"/>
    <cellStyle name="Output 2 6 4 16 3" xfId="49173"/>
    <cellStyle name="Output 2 6 4 17" xfId="14681"/>
    <cellStyle name="Output 2 6 4 17 2" xfId="32241"/>
    <cellStyle name="Output 2 6 4 17 3" xfId="49729"/>
    <cellStyle name="Output 2 6 4 18" xfId="15238"/>
    <cellStyle name="Output 2 6 4 18 2" xfId="32798"/>
    <cellStyle name="Output 2 6 4 18 3" xfId="50286"/>
    <cellStyle name="Output 2 6 4 19" xfId="15796"/>
    <cellStyle name="Output 2 6 4 19 2" xfId="33356"/>
    <cellStyle name="Output 2 6 4 19 3" xfId="50844"/>
    <cellStyle name="Output 2 6 4 2" xfId="6131"/>
    <cellStyle name="Output 2 6 4 2 2" xfId="23691"/>
    <cellStyle name="Output 2 6 4 2 3" xfId="41179"/>
    <cellStyle name="Output 2 6 4 20" xfId="16344"/>
    <cellStyle name="Output 2 6 4 20 2" xfId="33904"/>
    <cellStyle name="Output 2 6 4 20 3" xfId="51392"/>
    <cellStyle name="Output 2 6 4 21" xfId="16877"/>
    <cellStyle name="Output 2 6 4 21 2" xfId="34437"/>
    <cellStyle name="Output 2 6 4 21 3" xfId="51925"/>
    <cellStyle name="Output 2 6 4 22" xfId="17398"/>
    <cellStyle name="Output 2 6 4 22 2" xfId="34958"/>
    <cellStyle name="Output 2 6 4 22 3" xfId="52446"/>
    <cellStyle name="Output 2 6 4 23" xfId="18002"/>
    <cellStyle name="Output 2 6 4 24" xfId="35490"/>
    <cellStyle name="Output 2 6 4 3" xfId="6732"/>
    <cellStyle name="Output 2 6 4 3 2" xfId="24292"/>
    <cellStyle name="Output 2 6 4 3 3" xfId="41780"/>
    <cellStyle name="Output 2 6 4 4" xfId="7312"/>
    <cellStyle name="Output 2 6 4 4 2" xfId="24872"/>
    <cellStyle name="Output 2 6 4 4 3" xfId="42360"/>
    <cellStyle name="Output 2 6 4 5" xfId="7880"/>
    <cellStyle name="Output 2 6 4 5 2" xfId="25440"/>
    <cellStyle name="Output 2 6 4 5 3" xfId="42928"/>
    <cellStyle name="Output 2 6 4 6" xfId="8448"/>
    <cellStyle name="Output 2 6 4 6 2" xfId="26008"/>
    <cellStyle name="Output 2 6 4 6 3" xfId="43496"/>
    <cellStyle name="Output 2 6 4 7" xfId="9016"/>
    <cellStyle name="Output 2 6 4 7 2" xfId="26576"/>
    <cellStyle name="Output 2 6 4 7 3" xfId="44064"/>
    <cellStyle name="Output 2 6 4 8" xfId="9584"/>
    <cellStyle name="Output 2 6 4 8 2" xfId="27144"/>
    <cellStyle name="Output 2 6 4 8 3" xfId="44632"/>
    <cellStyle name="Output 2 6 4 9" xfId="10163"/>
    <cellStyle name="Output 2 6 4 9 2" xfId="27723"/>
    <cellStyle name="Output 2 6 4 9 3" xfId="45211"/>
    <cellStyle name="Output 2 6 40" xfId="53626"/>
    <cellStyle name="Output 2 6 41" xfId="53546"/>
    <cellStyle name="Output 2 6 5" xfId="1161"/>
    <cellStyle name="Output 2 6 5 2" xfId="18753"/>
    <cellStyle name="Output 2 6 5 3" xfId="36241"/>
    <cellStyle name="Output 2 6 6" xfId="1597"/>
    <cellStyle name="Output 2 6 6 2" xfId="19189"/>
    <cellStyle name="Output 2 6 6 3" xfId="36677"/>
    <cellStyle name="Output 2 6 7" xfId="2032"/>
    <cellStyle name="Output 2 6 7 2" xfId="19624"/>
    <cellStyle name="Output 2 6 7 3" xfId="37112"/>
    <cellStyle name="Output 2 6 8" xfId="2468"/>
    <cellStyle name="Output 2 6 8 2" xfId="20060"/>
    <cellStyle name="Output 2 6 8 3" xfId="37548"/>
    <cellStyle name="Output 2 6 9" xfId="2977"/>
    <cellStyle name="Output 2 6 9 2" xfId="20569"/>
    <cellStyle name="Output 2 6 9 3" xfId="38057"/>
    <cellStyle name="Output 2 7" xfId="243"/>
    <cellStyle name="Output 2 7 10" xfId="3326"/>
    <cellStyle name="Output 2 7 10 2" xfId="20918"/>
    <cellStyle name="Output 2 7 10 3" xfId="38406"/>
    <cellStyle name="Output 2 7 11" xfId="3751"/>
    <cellStyle name="Output 2 7 11 2" xfId="21343"/>
    <cellStyle name="Output 2 7 11 3" xfId="38831"/>
    <cellStyle name="Output 2 7 12" xfId="4172"/>
    <cellStyle name="Output 2 7 12 2" xfId="21764"/>
    <cellStyle name="Output 2 7 12 3" xfId="39252"/>
    <cellStyle name="Output 2 7 13" xfId="4593"/>
    <cellStyle name="Output 2 7 13 2" xfId="22185"/>
    <cellStyle name="Output 2 7 13 3" xfId="39673"/>
    <cellStyle name="Output 2 7 14" xfId="4994"/>
    <cellStyle name="Output 2 7 14 2" xfId="22586"/>
    <cellStyle name="Output 2 7 14 3" xfId="40074"/>
    <cellStyle name="Output 2 7 15" xfId="5394"/>
    <cellStyle name="Output 2 7 15 2" xfId="22986"/>
    <cellStyle name="Output 2 7 15 3" xfId="40474"/>
    <cellStyle name="Output 2 7 16" xfId="5930"/>
    <cellStyle name="Output 2 7 16 2" xfId="23522"/>
    <cellStyle name="Output 2 7 16 3" xfId="41010"/>
    <cellStyle name="Output 2 7 17" xfId="6531"/>
    <cellStyle name="Output 2 7 17 2" xfId="24091"/>
    <cellStyle name="Output 2 7 17 3" xfId="41579"/>
    <cellStyle name="Output 2 7 18" xfId="7111"/>
    <cellStyle name="Output 2 7 18 2" xfId="24671"/>
    <cellStyle name="Output 2 7 18 3" xfId="42159"/>
    <cellStyle name="Output 2 7 19" xfId="7679"/>
    <cellStyle name="Output 2 7 19 2" xfId="25239"/>
    <cellStyle name="Output 2 7 19 3" xfId="42727"/>
    <cellStyle name="Output 2 7 2" xfId="813"/>
    <cellStyle name="Output 2 7 2 10" xfId="4730"/>
    <cellStyle name="Output 2 7 2 10 2" xfId="22322"/>
    <cellStyle name="Output 2 7 2 10 3" xfId="39810"/>
    <cellStyle name="Output 2 7 2 11" xfId="5131"/>
    <cellStyle name="Output 2 7 2 11 2" xfId="22723"/>
    <cellStyle name="Output 2 7 2 11 3" xfId="40211"/>
    <cellStyle name="Output 2 7 2 12" xfId="5531"/>
    <cellStyle name="Output 2 7 2 12 2" xfId="23123"/>
    <cellStyle name="Output 2 7 2 12 3" xfId="40611"/>
    <cellStyle name="Output 2 7 2 13" xfId="6276"/>
    <cellStyle name="Output 2 7 2 13 2" xfId="23836"/>
    <cellStyle name="Output 2 7 2 13 3" xfId="41324"/>
    <cellStyle name="Output 2 7 2 14" xfId="6877"/>
    <cellStyle name="Output 2 7 2 14 2" xfId="24437"/>
    <cellStyle name="Output 2 7 2 14 3" xfId="41925"/>
    <cellStyle name="Output 2 7 2 15" xfId="7457"/>
    <cellStyle name="Output 2 7 2 15 2" xfId="25017"/>
    <cellStyle name="Output 2 7 2 15 3" xfId="42505"/>
    <cellStyle name="Output 2 7 2 16" xfId="8025"/>
    <cellStyle name="Output 2 7 2 16 2" xfId="25585"/>
    <cellStyle name="Output 2 7 2 16 3" xfId="43073"/>
    <cellStyle name="Output 2 7 2 17" xfId="8593"/>
    <cellStyle name="Output 2 7 2 17 2" xfId="26153"/>
    <cellStyle name="Output 2 7 2 17 3" xfId="43641"/>
    <cellStyle name="Output 2 7 2 18" xfId="9161"/>
    <cellStyle name="Output 2 7 2 18 2" xfId="26721"/>
    <cellStyle name="Output 2 7 2 18 3" xfId="44209"/>
    <cellStyle name="Output 2 7 2 19" xfId="9729"/>
    <cellStyle name="Output 2 7 2 19 2" xfId="27289"/>
    <cellStyle name="Output 2 7 2 19 3" xfId="44777"/>
    <cellStyle name="Output 2 7 2 2" xfId="1306"/>
    <cellStyle name="Output 2 7 2 2 2" xfId="18898"/>
    <cellStyle name="Output 2 7 2 2 3" xfId="36386"/>
    <cellStyle name="Output 2 7 2 20" xfId="10308"/>
    <cellStyle name="Output 2 7 2 20 2" xfId="27868"/>
    <cellStyle name="Output 2 7 2 20 3" xfId="45356"/>
    <cellStyle name="Output 2 7 2 21" xfId="10875"/>
    <cellStyle name="Output 2 7 2 21 2" xfId="28435"/>
    <cellStyle name="Output 2 7 2 21 3" xfId="45923"/>
    <cellStyle name="Output 2 7 2 22" xfId="11385"/>
    <cellStyle name="Output 2 7 2 22 2" xfId="28945"/>
    <cellStyle name="Output 2 7 2 22 3" xfId="46433"/>
    <cellStyle name="Output 2 7 2 23" xfId="11966"/>
    <cellStyle name="Output 2 7 2 23 2" xfId="29526"/>
    <cellStyle name="Output 2 7 2 23 3" xfId="47014"/>
    <cellStyle name="Output 2 7 2 24" xfId="12544"/>
    <cellStyle name="Output 2 7 2 24 2" xfId="30104"/>
    <cellStyle name="Output 2 7 2 24 3" xfId="47592"/>
    <cellStyle name="Output 2 7 2 25" xfId="13120"/>
    <cellStyle name="Output 2 7 2 25 2" xfId="30680"/>
    <cellStyle name="Output 2 7 2 25 3" xfId="48168"/>
    <cellStyle name="Output 2 7 2 26" xfId="13696"/>
    <cellStyle name="Output 2 7 2 26 2" xfId="31256"/>
    <cellStyle name="Output 2 7 2 26 3" xfId="48744"/>
    <cellStyle name="Output 2 7 2 27" xfId="14270"/>
    <cellStyle name="Output 2 7 2 27 2" xfId="31830"/>
    <cellStyle name="Output 2 7 2 27 3" xfId="49318"/>
    <cellStyle name="Output 2 7 2 28" xfId="14826"/>
    <cellStyle name="Output 2 7 2 28 2" xfId="32386"/>
    <cellStyle name="Output 2 7 2 28 3" xfId="49874"/>
    <cellStyle name="Output 2 7 2 29" xfId="15383"/>
    <cellStyle name="Output 2 7 2 29 2" xfId="32943"/>
    <cellStyle name="Output 2 7 2 29 3" xfId="50431"/>
    <cellStyle name="Output 2 7 2 3" xfId="1742"/>
    <cellStyle name="Output 2 7 2 3 2" xfId="19334"/>
    <cellStyle name="Output 2 7 2 3 3" xfId="36822"/>
    <cellStyle name="Output 2 7 2 30" xfId="15941"/>
    <cellStyle name="Output 2 7 2 30 2" xfId="33501"/>
    <cellStyle name="Output 2 7 2 30 3" xfId="50989"/>
    <cellStyle name="Output 2 7 2 31" xfId="16489"/>
    <cellStyle name="Output 2 7 2 31 2" xfId="34049"/>
    <cellStyle name="Output 2 7 2 31 3" xfId="51537"/>
    <cellStyle name="Output 2 7 2 32" xfId="17022"/>
    <cellStyle name="Output 2 7 2 32 2" xfId="34582"/>
    <cellStyle name="Output 2 7 2 32 3" xfId="52070"/>
    <cellStyle name="Output 2 7 2 33" xfId="17543"/>
    <cellStyle name="Output 2 7 2 33 2" xfId="35103"/>
    <cellStyle name="Output 2 7 2 33 3" xfId="52591"/>
    <cellStyle name="Output 2 7 2 34" xfId="18147"/>
    <cellStyle name="Output 2 7 2 35" xfId="35635"/>
    <cellStyle name="Output 2 7 2 36" xfId="53361"/>
    <cellStyle name="Output 2 7 2 37" xfId="53729"/>
    <cellStyle name="Output 2 7 2 38" xfId="53819"/>
    <cellStyle name="Output 2 7 2 4" xfId="2177"/>
    <cellStyle name="Output 2 7 2 4 2" xfId="19769"/>
    <cellStyle name="Output 2 7 2 4 3" xfId="37257"/>
    <cellStyle name="Output 2 7 2 5" xfId="2613"/>
    <cellStyle name="Output 2 7 2 5 2" xfId="20205"/>
    <cellStyle name="Output 2 7 2 5 3" xfId="37693"/>
    <cellStyle name="Output 2 7 2 6" xfId="2827"/>
    <cellStyle name="Output 2 7 2 6 2" xfId="20419"/>
    <cellStyle name="Output 2 7 2 6 3" xfId="37907"/>
    <cellStyle name="Output 2 7 2 7" xfId="3463"/>
    <cellStyle name="Output 2 7 2 7 2" xfId="21055"/>
    <cellStyle name="Output 2 7 2 7 3" xfId="38543"/>
    <cellStyle name="Output 2 7 2 8" xfId="3888"/>
    <cellStyle name="Output 2 7 2 8 2" xfId="21480"/>
    <cellStyle name="Output 2 7 2 8 3" xfId="38968"/>
    <cellStyle name="Output 2 7 2 9" xfId="4309"/>
    <cellStyle name="Output 2 7 2 9 2" xfId="21901"/>
    <cellStyle name="Output 2 7 2 9 3" xfId="39389"/>
    <cellStyle name="Output 2 7 20" xfId="8247"/>
    <cellStyle name="Output 2 7 20 2" xfId="25807"/>
    <cellStyle name="Output 2 7 20 3" xfId="43295"/>
    <cellStyle name="Output 2 7 21" xfId="8815"/>
    <cellStyle name="Output 2 7 21 2" xfId="26375"/>
    <cellStyle name="Output 2 7 21 3" xfId="43863"/>
    <cellStyle name="Output 2 7 22" xfId="9383"/>
    <cellStyle name="Output 2 7 22 2" xfId="26943"/>
    <cellStyle name="Output 2 7 22 3" xfId="44431"/>
    <cellStyle name="Output 2 7 23" xfId="9963"/>
    <cellStyle name="Output 2 7 23 2" xfId="27523"/>
    <cellStyle name="Output 2 7 23 3" xfId="45011"/>
    <cellStyle name="Output 2 7 24" xfId="10530"/>
    <cellStyle name="Output 2 7 24 2" xfId="28090"/>
    <cellStyle name="Output 2 7 24 3" xfId="45578"/>
    <cellStyle name="Output 2 7 25" xfId="11041"/>
    <cellStyle name="Output 2 7 25 2" xfId="28601"/>
    <cellStyle name="Output 2 7 25 3" xfId="46089"/>
    <cellStyle name="Output 2 7 26" xfId="11620"/>
    <cellStyle name="Output 2 7 26 2" xfId="29180"/>
    <cellStyle name="Output 2 7 26 3" xfId="46668"/>
    <cellStyle name="Output 2 7 27" xfId="12198"/>
    <cellStyle name="Output 2 7 27 2" xfId="29758"/>
    <cellStyle name="Output 2 7 27 3" xfId="47246"/>
    <cellStyle name="Output 2 7 28" xfId="12777"/>
    <cellStyle name="Output 2 7 28 2" xfId="30337"/>
    <cellStyle name="Output 2 7 28 3" xfId="47825"/>
    <cellStyle name="Output 2 7 29" xfId="13353"/>
    <cellStyle name="Output 2 7 29 2" xfId="30913"/>
    <cellStyle name="Output 2 7 29 3" xfId="48401"/>
    <cellStyle name="Output 2 7 3" xfId="933"/>
    <cellStyle name="Output 2 7 3 10" xfId="4850"/>
    <cellStyle name="Output 2 7 3 10 2" xfId="22442"/>
    <cellStyle name="Output 2 7 3 10 3" xfId="39930"/>
    <cellStyle name="Output 2 7 3 11" xfId="5251"/>
    <cellStyle name="Output 2 7 3 11 2" xfId="22843"/>
    <cellStyle name="Output 2 7 3 11 3" xfId="40331"/>
    <cellStyle name="Output 2 7 3 12" xfId="5651"/>
    <cellStyle name="Output 2 7 3 12 2" xfId="23243"/>
    <cellStyle name="Output 2 7 3 12 3" xfId="40731"/>
    <cellStyle name="Output 2 7 3 13" xfId="6396"/>
    <cellStyle name="Output 2 7 3 13 2" xfId="23956"/>
    <cellStyle name="Output 2 7 3 13 3" xfId="41444"/>
    <cellStyle name="Output 2 7 3 14" xfId="6997"/>
    <cellStyle name="Output 2 7 3 14 2" xfId="24557"/>
    <cellStyle name="Output 2 7 3 14 3" xfId="42045"/>
    <cellStyle name="Output 2 7 3 15" xfId="7577"/>
    <cellStyle name="Output 2 7 3 15 2" xfId="25137"/>
    <cellStyle name="Output 2 7 3 15 3" xfId="42625"/>
    <cellStyle name="Output 2 7 3 16" xfId="8145"/>
    <cellStyle name="Output 2 7 3 16 2" xfId="25705"/>
    <cellStyle name="Output 2 7 3 16 3" xfId="43193"/>
    <cellStyle name="Output 2 7 3 17" xfId="8713"/>
    <cellStyle name="Output 2 7 3 17 2" xfId="26273"/>
    <cellStyle name="Output 2 7 3 17 3" xfId="43761"/>
    <cellStyle name="Output 2 7 3 18" xfId="9281"/>
    <cellStyle name="Output 2 7 3 18 2" xfId="26841"/>
    <cellStyle name="Output 2 7 3 18 3" xfId="44329"/>
    <cellStyle name="Output 2 7 3 19" xfId="9849"/>
    <cellStyle name="Output 2 7 3 19 2" xfId="27409"/>
    <cellStyle name="Output 2 7 3 19 3" xfId="44897"/>
    <cellStyle name="Output 2 7 3 2" xfId="1426"/>
    <cellStyle name="Output 2 7 3 2 2" xfId="19018"/>
    <cellStyle name="Output 2 7 3 2 3" xfId="36506"/>
    <cellStyle name="Output 2 7 3 20" xfId="10428"/>
    <cellStyle name="Output 2 7 3 20 2" xfId="27988"/>
    <cellStyle name="Output 2 7 3 20 3" xfId="45476"/>
    <cellStyle name="Output 2 7 3 21" xfId="10995"/>
    <cellStyle name="Output 2 7 3 21 2" xfId="28555"/>
    <cellStyle name="Output 2 7 3 21 3" xfId="46043"/>
    <cellStyle name="Output 2 7 3 22" xfId="11505"/>
    <cellStyle name="Output 2 7 3 22 2" xfId="29065"/>
    <cellStyle name="Output 2 7 3 22 3" xfId="46553"/>
    <cellStyle name="Output 2 7 3 23" xfId="12086"/>
    <cellStyle name="Output 2 7 3 23 2" xfId="29646"/>
    <cellStyle name="Output 2 7 3 23 3" xfId="47134"/>
    <cellStyle name="Output 2 7 3 24" xfId="12664"/>
    <cellStyle name="Output 2 7 3 24 2" xfId="30224"/>
    <cellStyle name="Output 2 7 3 24 3" xfId="47712"/>
    <cellStyle name="Output 2 7 3 25" xfId="13240"/>
    <cellStyle name="Output 2 7 3 25 2" xfId="30800"/>
    <cellStyle name="Output 2 7 3 25 3" xfId="48288"/>
    <cellStyle name="Output 2 7 3 26" xfId="13816"/>
    <cellStyle name="Output 2 7 3 26 2" xfId="31376"/>
    <cellStyle name="Output 2 7 3 26 3" xfId="48864"/>
    <cellStyle name="Output 2 7 3 27" xfId="14390"/>
    <cellStyle name="Output 2 7 3 27 2" xfId="31950"/>
    <cellStyle name="Output 2 7 3 27 3" xfId="49438"/>
    <cellStyle name="Output 2 7 3 28" xfId="14946"/>
    <cellStyle name="Output 2 7 3 28 2" xfId="32506"/>
    <cellStyle name="Output 2 7 3 28 3" xfId="49994"/>
    <cellStyle name="Output 2 7 3 29" xfId="15503"/>
    <cellStyle name="Output 2 7 3 29 2" xfId="33063"/>
    <cellStyle name="Output 2 7 3 29 3" xfId="50551"/>
    <cellStyle name="Output 2 7 3 3" xfId="1862"/>
    <cellStyle name="Output 2 7 3 3 2" xfId="19454"/>
    <cellStyle name="Output 2 7 3 3 3" xfId="36942"/>
    <cellStyle name="Output 2 7 3 30" xfId="16061"/>
    <cellStyle name="Output 2 7 3 30 2" xfId="33621"/>
    <cellStyle name="Output 2 7 3 30 3" xfId="51109"/>
    <cellStyle name="Output 2 7 3 31" xfId="16609"/>
    <cellStyle name="Output 2 7 3 31 2" xfId="34169"/>
    <cellStyle name="Output 2 7 3 31 3" xfId="51657"/>
    <cellStyle name="Output 2 7 3 32" xfId="17142"/>
    <cellStyle name="Output 2 7 3 32 2" xfId="34702"/>
    <cellStyle name="Output 2 7 3 32 3" xfId="52190"/>
    <cellStyle name="Output 2 7 3 33" xfId="17663"/>
    <cellStyle name="Output 2 7 3 33 2" xfId="35223"/>
    <cellStyle name="Output 2 7 3 33 3" xfId="52711"/>
    <cellStyle name="Output 2 7 3 34" xfId="18267"/>
    <cellStyle name="Output 2 7 3 35" xfId="35755"/>
    <cellStyle name="Output 2 7 3 36" xfId="53481"/>
    <cellStyle name="Output 2 7 3 37" xfId="53816"/>
    <cellStyle name="Output 2 7 3 38" xfId="53871"/>
    <cellStyle name="Output 2 7 3 4" xfId="2297"/>
    <cellStyle name="Output 2 7 3 4 2" xfId="19889"/>
    <cellStyle name="Output 2 7 3 4 3" xfId="37377"/>
    <cellStyle name="Output 2 7 3 5" xfId="2733"/>
    <cellStyle name="Output 2 7 3 5 2" xfId="20325"/>
    <cellStyle name="Output 2 7 3 5 3" xfId="37813"/>
    <cellStyle name="Output 2 7 3 6" xfId="2430"/>
    <cellStyle name="Output 2 7 3 6 2" xfId="20022"/>
    <cellStyle name="Output 2 7 3 6 3" xfId="37510"/>
    <cellStyle name="Output 2 7 3 7" xfId="3583"/>
    <cellStyle name="Output 2 7 3 7 2" xfId="21175"/>
    <cellStyle name="Output 2 7 3 7 3" xfId="38663"/>
    <cellStyle name="Output 2 7 3 8" xfId="4008"/>
    <cellStyle name="Output 2 7 3 8 2" xfId="21600"/>
    <cellStyle name="Output 2 7 3 8 3" xfId="39088"/>
    <cellStyle name="Output 2 7 3 9" xfId="4429"/>
    <cellStyle name="Output 2 7 3 9 2" xfId="22021"/>
    <cellStyle name="Output 2 7 3 9 3" xfId="39509"/>
    <cellStyle name="Output 2 7 30" xfId="13930"/>
    <cellStyle name="Output 2 7 30 2" xfId="31490"/>
    <cellStyle name="Output 2 7 30 3" xfId="48978"/>
    <cellStyle name="Output 2 7 31" xfId="14490"/>
    <cellStyle name="Output 2 7 31 2" xfId="32050"/>
    <cellStyle name="Output 2 7 31 3" xfId="49538"/>
    <cellStyle name="Output 2 7 32" xfId="15045"/>
    <cellStyle name="Output 2 7 32 2" xfId="32605"/>
    <cellStyle name="Output 2 7 32 3" xfId="50093"/>
    <cellStyle name="Output 2 7 33" xfId="15610"/>
    <cellStyle name="Output 2 7 33 2" xfId="33170"/>
    <cellStyle name="Output 2 7 33 3" xfId="50658"/>
    <cellStyle name="Output 2 7 34" xfId="16157"/>
    <cellStyle name="Output 2 7 34 2" xfId="33717"/>
    <cellStyle name="Output 2 7 34 3" xfId="51205"/>
    <cellStyle name="Output 2 7 35" xfId="16708"/>
    <cellStyle name="Output 2 7 35 2" xfId="34268"/>
    <cellStyle name="Output 2 7 35 3" xfId="51756"/>
    <cellStyle name="Output 2 7 36" xfId="17229"/>
    <cellStyle name="Output 2 7 36 2" xfId="34789"/>
    <cellStyle name="Output 2 7 36 3" xfId="52277"/>
    <cellStyle name="Output 2 7 37" xfId="17833"/>
    <cellStyle name="Output 2 7 38" xfId="35321"/>
    <cellStyle name="Output 2 7 39" xfId="53224"/>
    <cellStyle name="Output 2 7 4" xfId="676"/>
    <cellStyle name="Output 2 7 4 10" xfId="10738"/>
    <cellStyle name="Output 2 7 4 10 2" xfId="28298"/>
    <cellStyle name="Output 2 7 4 10 3" xfId="45786"/>
    <cellStyle name="Output 2 7 4 11" xfId="11248"/>
    <cellStyle name="Output 2 7 4 11 2" xfId="28808"/>
    <cellStyle name="Output 2 7 4 11 3" xfId="46296"/>
    <cellStyle name="Output 2 7 4 12" xfId="11829"/>
    <cellStyle name="Output 2 7 4 12 2" xfId="29389"/>
    <cellStyle name="Output 2 7 4 12 3" xfId="46877"/>
    <cellStyle name="Output 2 7 4 13" xfId="12407"/>
    <cellStyle name="Output 2 7 4 13 2" xfId="29967"/>
    <cellStyle name="Output 2 7 4 13 3" xfId="47455"/>
    <cellStyle name="Output 2 7 4 14" xfId="12983"/>
    <cellStyle name="Output 2 7 4 14 2" xfId="30543"/>
    <cellStyle name="Output 2 7 4 14 3" xfId="48031"/>
    <cellStyle name="Output 2 7 4 15" xfId="13559"/>
    <cellStyle name="Output 2 7 4 15 2" xfId="31119"/>
    <cellStyle name="Output 2 7 4 15 3" xfId="48607"/>
    <cellStyle name="Output 2 7 4 16" xfId="14133"/>
    <cellStyle name="Output 2 7 4 16 2" xfId="31693"/>
    <cellStyle name="Output 2 7 4 16 3" xfId="49181"/>
    <cellStyle name="Output 2 7 4 17" xfId="14689"/>
    <cellStyle name="Output 2 7 4 17 2" xfId="32249"/>
    <cellStyle name="Output 2 7 4 17 3" xfId="49737"/>
    <cellStyle name="Output 2 7 4 18" xfId="15246"/>
    <cellStyle name="Output 2 7 4 18 2" xfId="32806"/>
    <cellStyle name="Output 2 7 4 18 3" xfId="50294"/>
    <cellStyle name="Output 2 7 4 19" xfId="15804"/>
    <cellStyle name="Output 2 7 4 19 2" xfId="33364"/>
    <cellStyle name="Output 2 7 4 19 3" xfId="50852"/>
    <cellStyle name="Output 2 7 4 2" xfId="6139"/>
    <cellStyle name="Output 2 7 4 2 2" xfId="23699"/>
    <cellStyle name="Output 2 7 4 2 3" xfId="41187"/>
    <cellStyle name="Output 2 7 4 20" xfId="16352"/>
    <cellStyle name="Output 2 7 4 20 2" xfId="33912"/>
    <cellStyle name="Output 2 7 4 20 3" xfId="51400"/>
    <cellStyle name="Output 2 7 4 21" xfId="16885"/>
    <cellStyle name="Output 2 7 4 21 2" xfId="34445"/>
    <cellStyle name="Output 2 7 4 21 3" xfId="51933"/>
    <cellStyle name="Output 2 7 4 22" xfId="17406"/>
    <cellStyle name="Output 2 7 4 22 2" xfId="34966"/>
    <cellStyle name="Output 2 7 4 22 3" xfId="52454"/>
    <cellStyle name="Output 2 7 4 23" xfId="18010"/>
    <cellStyle name="Output 2 7 4 24" xfId="35498"/>
    <cellStyle name="Output 2 7 4 3" xfId="6740"/>
    <cellStyle name="Output 2 7 4 3 2" xfId="24300"/>
    <cellStyle name="Output 2 7 4 3 3" xfId="41788"/>
    <cellStyle name="Output 2 7 4 4" xfId="7320"/>
    <cellStyle name="Output 2 7 4 4 2" xfId="24880"/>
    <cellStyle name="Output 2 7 4 4 3" xfId="42368"/>
    <cellStyle name="Output 2 7 4 5" xfId="7888"/>
    <cellStyle name="Output 2 7 4 5 2" xfId="25448"/>
    <cellStyle name="Output 2 7 4 5 3" xfId="42936"/>
    <cellStyle name="Output 2 7 4 6" xfId="8456"/>
    <cellStyle name="Output 2 7 4 6 2" xfId="26016"/>
    <cellStyle name="Output 2 7 4 6 3" xfId="43504"/>
    <cellStyle name="Output 2 7 4 7" xfId="9024"/>
    <cellStyle name="Output 2 7 4 7 2" xfId="26584"/>
    <cellStyle name="Output 2 7 4 7 3" xfId="44072"/>
    <cellStyle name="Output 2 7 4 8" xfId="9592"/>
    <cellStyle name="Output 2 7 4 8 2" xfId="27152"/>
    <cellStyle name="Output 2 7 4 8 3" xfId="44640"/>
    <cellStyle name="Output 2 7 4 9" xfId="10171"/>
    <cellStyle name="Output 2 7 4 9 2" xfId="27731"/>
    <cellStyle name="Output 2 7 4 9 3" xfId="45219"/>
    <cellStyle name="Output 2 7 40" xfId="53544"/>
    <cellStyle name="Output 2 7 5" xfId="1169"/>
    <cellStyle name="Output 2 7 5 2" xfId="18761"/>
    <cellStyle name="Output 2 7 5 3" xfId="36249"/>
    <cellStyle name="Output 2 7 6" xfId="1605"/>
    <cellStyle name="Output 2 7 6 2" xfId="19197"/>
    <cellStyle name="Output 2 7 6 3" xfId="36685"/>
    <cellStyle name="Output 2 7 7" xfId="2040"/>
    <cellStyle name="Output 2 7 7 2" xfId="19632"/>
    <cellStyle name="Output 2 7 7 3" xfId="37120"/>
    <cellStyle name="Output 2 7 8" xfId="2476"/>
    <cellStyle name="Output 2 7 8 2" xfId="20068"/>
    <cellStyle name="Output 2 7 8 3" xfId="37556"/>
    <cellStyle name="Output 2 7 9" xfId="2775"/>
    <cellStyle name="Output 2 7 9 2" xfId="20367"/>
    <cellStyle name="Output 2 7 9 3" xfId="37855"/>
    <cellStyle name="Output 2 8" xfId="251"/>
    <cellStyle name="Output 2 8 10" xfId="3340"/>
    <cellStyle name="Output 2 8 10 2" xfId="20932"/>
    <cellStyle name="Output 2 8 10 3" xfId="38420"/>
    <cellStyle name="Output 2 8 11" xfId="3765"/>
    <cellStyle name="Output 2 8 11 2" xfId="21357"/>
    <cellStyle name="Output 2 8 11 3" xfId="38845"/>
    <cellStyle name="Output 2 8 12" xfId="4186"/>
    <cellStyle name="Output 2 8 12 2" xfId="21778"/>
    <cellStyle name="Output 2 8 12 3" xfId="39266"/>
    <cellStyle name="Output 2 8 13" xfId="4607"/>
    <cellStyle name="Output 2 8 13 2" xfId="22199"/>
    <cellStyle name="Output 2 8 13 3" xfId="39687"/>
    <cellStyle name="Output 2 8 14" xfId="5008"/>
    <cellStyle name="Output 2 8 14 2" xfId="22600"/>
    <cellStyle name="Output 2 8 14 3" xfId="40088"/>
    <cellStyle name="Output 2 8 15" xfId="5408"/>
    <cellStyle name="Output 2 8 15 2" xfId="23000"/>
    <cellStyle name="Output 2 8 15 3" xfId="40488"/>
    <cellStyle name="Output 2 8 16" xfId="5944"/>
    <cellStyle name="Output 2 8 16 2" xfId="23536"/>
    <cellStyle name="Output 2 8 16 3" xfId="41024"/>
    <cellStyle name="Output 2 8 17" xfId="6545"/>
    <cellStyle name="Output 2 8 17 2" xfId="24105"/>
    <cellStyle name="Output 2 8 17 3" xfId="41593"/>
    <cellStyle name="Output 2 8 18" xfId="7125"/>
    <cellStyle name="Output 2 8 18 2" xfId="24685"/>
    <cellStyle name="Output 2 8 18 3" xfId="42173"/>
    <cellStyle name="Output 2 8 19" xfId="7693"/>
    <cellStyle name="Output 2 8 19 2" xfId="25253"/>
    <cellStyle name="Output 2 8 19 3" xfId="42741"/>
    <cellStyle name="Output 2 8 2" xfId="827"/>
    <cellStyle name="Output 2 8 2 10" xfId="4744"/>
    <cellStyle name="Output 2 8 2 10 2" xfId="22336"/>
    <cellStyle name="Output 2 8 2 10 3" xfId="39824"/>
    <cellStyle name="Output 2 8 2 11" xfId="5145"/>
    <cellStyle name="Output 2 8 2 11 2" xfId="22737"/>
    <cellStyle name="Output 2 8 2 11 3" xfId="40225"/>
    <cellStyle name="Output 2 8 2 12" xfId="5545"/>
    <cellStyle name="Output 2 8 2 12 2" xfId="23137"/>
    <cellStyle name="Output 2 8 2 12 3" xfId="40625"/>
    <cellStyle name="Output 2 8 2 13" xfId="6290"/>
    <cellStyle name="Output 2 8 2 13 2" xfId="23850"/>
    <cellStyle name="Output 2 8 2 13 3" xfId="41338"/>
    <cellStyle name="Output 2 8 2 14" xfId="6891"/>
    <cellStyle name="Output 2 8 2 14 2" xfId="24451"/>
    <cellStyle name="Output 2 8 2 14 3" xfId="41939"/>
    <cellStyle name="Output 2 8 2 15" xfId="7471"/>
    <cellStyle name="Output 2 8 2 15 2" xfId="25031"/>
    <cellStyle name="Output 2 8 2 15 3" xfId="42519"/>
    <cellStyle name="Output 2 8 2 16" xfId="8039"/>
    <cellStyle name="Output 2 8 2 16 2" xfId="25599"/>
    <cellStyle name="Output 2 8 2 16 3" xfId="43087"/>
    <cellStyle name="Output 2 8 2 17" xfId="8607"/>
    <cellStyle name="Output 2 8 2 17 2" xfId="26167"/>
    <cellStyle name="Output 2 8 2 17 3" xfId="43655"/>
    <cellStyle name="Output 2 8 2 18" xfId="9175"/>
    <cellStyle name="Output 2 8 2 18 2" xfId="26735"/>
    <cellStyle name="Output 2 8 2 18 3" xfId="44223"/>
    <cellStyle name="Output 2 8 2 19" xfId="9743"/>
    <cellStyle name="Output 2 8 2 19 2" xfId="27303"/>
    <cellStyle name="Output 2 8 2 19 3" xfId="44791"/>
    <cellStyle name="Output 2 8 2 2" xfId="1320"/>
    <cellStyle name="Output 2 8 2 2 2" xfId="18912"/>
    <cellStyle name="Output 2 8 2 2 3" xfId="36400"/>
    <cellStyle name="Output 2 8 2 20" xfId="10322"/>
    <cellStyle name="Output 2 8 2 20 2" xfId="27882"/>
    <cellStyle name="Output 2 8 2 20 3" xfId="45370"/>
    <cellStyle name="Output 2 8 2 21" xfId="10889"/>
    <cellStyle name="Output 2 8 2 21 2" xfId="28449"/>
    <cellStyle name="Output 2 8 2 21 3" xfId="45937"/>
    <cellStyle name="Output 2 8 2 22" xfId="11399"/>
    <cellStyle name="Output 2 8 2 22 2" xfId="28959"/>
    <cellStyle name="Output 2 8 2 22 3" xfId="46447"/>
    <cellStyle name="Output 2 8 2 23" xfId="11980"/>
    <cellStyle name="Output 2 8 2 23 2" xfId="29540"/>
    <cellStyle name="Output 2 8 2 23 3" xfId="47028"/>
    <cellStyle name="Output 2 8 2 24" xfId="12558"/>
    <cellStyle name="Output 2 8 2 24 2" xfId="30118"/>
    <cellStyle name="Output 2 8 2 24 3" xfId="47606"/>
    <cellStyle name="Output 2 8 2 25" xfId="13134"/>
    <cellStyle name="Output 2 8 2 25 2" xfId="30694"/>
    <cellStyle name="Output 2 8 2 25 3" xfId="48182"/>
    <cellStyle name="Output 2 8 2 26" xfId="13710"/>
    <cellStyle name="Output 2 8 2 26 2" xfId="31270"/>
    <cellStyle name="Output 2 8 2 26 3" xfId="48758"/>
    <cellStyle name="Output 2 8 2 27" xfId="14284"/>
    <cellStyle name="Output 2 8 2 27 2" xfId="31844"/>
    <cellStyle name="Output 2 8 2 27 3" xfId="49332"/>
    <cellStyle name="Output 2 8 2 28" xfId="14840"/>
    <cellStyle name="Output 2 8 2 28 2" xfId="32400"/>
    <cellStyle name="Output 2 8 2 28 3" xfId="49888"/>
    <cellStyle name="Output 2 8 2 29" xfId="15397"/>
    <cellStyle name="Output 2 8 2 29 2" xfId="32957"/>
    <cellStyle name="Output 2 8 2 29 3" xfId="50445"/>
    <cellStyle name="Output 2 8 2 3" xfId="1756"/>
    <cellStyle name="Output 2 8 2 3 2" xfId="19348"/>
    <cellStyle name="Output 2 8 2 3 3" xfId="36836"/>
    <cellStyle name="Output 2 8 2 30" xfId="15955"/>
    <cellStyle name="Output 2 8 2 30 2" xfId="33515"/>
    <cellStyle name="Output 2 8 2 30 3" xfId="51003"/>
    <cellStyle name="Output 2 8 2 31" xfId="16503"/>
    <cellStyle name="Output 2 8 2 31 2" xfId="34063"/>
    <cellStyle name="Output 2 8 2 31 3" xfId="51551"/>
    <cellStyle name="Output 2 8 2 32" xfId="17036"/>
    <cellStyle name="Output 2 8 2 32 2" xfId="34596"/>
    <cellStyle name="Output 2 8 2 32 3" xfId="52084"/>
    <cellStyle name="Output 2 8 2 33" xfId="17557"/>
    <cellStyle name="Output 2 8 2 33 2" xfId="35117"/>
    <cellStyle name="Output 2 8 2 33 3" xfId="52605"/>
    <cellStyle name="Output 2 8 2 34" xfId="18161"/>
    <cellStyle name="Output 2 8 2 35" xfId="35649"/>
    <cellStyle name="Output 2 8 2 36" xfId="53375"/>
    <cellStyle name="Output 2 8 2 37" xfId="53739"/>
    <cellStyle name="Output 2 8 2 38" xfId="53707"/>
    <cellStyle name="Output 2 8 2 4" xfId="2191"/>
    <cellStyle name="Output 2 8 2 4 2" xfId="19783"/>
    <cellStyle name="Output 2 8 2 4 3" xfId="37271"/>
    <cellStyle name="Output 2 8 2 5" xfId="2627"/>
    <cellStyle name="Output 2 8 2 5 2" xfId="20219"/>
    <cellStyle name="Output 2 8 2 5 3" xfId="37707"/>
    <cellStyle name="Output 2 8 2 6" xfId="440"/>
    <cellStyle name="Output 2 8 2 6 2" xfId="18487"/>
    <cellStyle name="Output 2 8 2 6 3" xfId="35975"/>
    <cellStyle name="Output 2 8 2 7" xfId="3477"/>
    <cellStyle name="Output 2 8 2 7 2" xfId="21069"/>
    <cellStyle name="Output 2 8 2 7 3" xfId="38557"/>
    <cellStyle name="Output 2 8 2 8" xfId="3902"/>
    <cellStyle name="Output 2 8 2 8 2" xfId="21494"/>
    <cellStyle name="Output 2 8 2 8 3" xfId="38982"/>
    <cellStyle name="Output 2 8 2 9" xfId="4323"/>
    <cellStyle name="Output 2 8 2 9 2" xfId="21915"/>
    <cellStyle name="Output 2 8 2 9 3" xfId="39403"/>
    <cellStyle name="Output 2 8 20" xfId="8261"/>
    <cellStyle name="Output 2 8 20 2" xfId="25821"/>
    <cellStyle name="Output 2 8 20 3" xfId="43309"/>
    <cellStyle name="Output 2 8 21" xfId="8829"/>
    <cellStyle name="Output 2 8 21 2" xfId="26389"/>
    <cellStyle name="Output 2 8 21 3" xfId="43877"/>
    <cellStyle name="Output 2 8 22" xfId="9397"/>
    <cellStyle name="Output 2 8 22 2" xfId="26957"/>
    <cellStyle name="Output 2 8 22 3" xfId="44445"/>
    <cellStyle name="Output 2 8 23" xfId="9977"/>
    <cellStyle name="Output 2 8 23 2" xfId="27537"/>
    <cellStyle name="Output 2 8 23 3" xfId="45025"/>
    <cellStyle name="Output 2 8 24" xfId="10544"/>
    <cellStyle name="Output 2 8 24 2" xfId="28104"/>
    <cellStyle name="Output 2 8 24 3" xfId="45592"/>
    <cellStyle name="Output 2 8 25" xfId="11055"/>
    <cellStyle name="Output 2 8 25 2" xfId="28615"/>
    <cellStyle name="Output 2 8 25 3" xfId="46103"/>
    <cellStyle name="Output 2 8 26" xfId="11634"/>
    <cellStyle name="Output 2 8 26 2" xfId="29194"/>
    <cellStyle name="Output 2 8 26 3" xfId="46682"/>
    <cellStyle name="Output 2 8 27" xfId="12212"/>
    <cellStyle name="Output 2 8 27 2" xfId="29772"/>
    <cellStyle name="Output 2 8 27 3" xfId="47260"/>
    <cellStyle name="Output 2 8 28" xfId="12791"/>
    <cellStyle name="Output 2 8 28 2" xfId="30351"/>
    <cellStyle name="Output 2 8 28 3" xfId="47839"/>
    <cellStyle name="Output 2 8 29" xfId="13367"/>
    <cellStyle name="Output 2 8 29 2" xfId="30927"/>
    <cellStyle name="Output 2 8 29 3" xfId="48415"/>
    <cellStyle name="Output 2 8 3" xfId="947"/>
    <cellStyle name="Output 2 8 3 10" xfId="4864"/>
    <cellStyle name="Output 2 8 3 10 2" xfId="22456"/>
    <cellStyle name="Output 2 8 3 10 3" xfId="39944"/>
    <cellStyle name="Output 2 8 3 11" xfId="5265"/>
    <cellStyle name="Output 2 8 3 11 2" xfId="22857"/>
    <cellStyle name="Output 2 8 3 11 3" xfId="40345"/>
    <cellStyle name="Output 2 8 3 12" xfId="5665"/>
    <cellStyle name="Output 2 8 3 12 2" xfId="23257"/>
    <cellStyle name="Output 2 8 3 12 3" xfId="40745"/>
    <cellStyle name="Output 2 8 3 13" xfId="6410"/>
    <cellStyle name="Output 2 8 3 13 2" xfId="23970"/>
    <cellStyle name="Output 2 8 3 13 3" xfId="41458"/>
    <cellStyle name="Output 2 8 3 14" xfId="7011"/>
    <cellStyle name="Output 2 8 3 14 2" xfId="24571"/>
    <cellStyle name="Output 2 8 3 14 3" xfId="42059"/>
    <cellStyle name="Output 2 8 3 15" xfId="7591"/>
    <cellStyle name="Output 2 8 3 15 2" xfId="25151"/>
    <cellStyle name="Output 2 8 3 15 3" xfId="42639"/>
    <cellStyle name="Output 2 8 3 16" xfId="8159"/>
    <cellStyle name="Output 2 8 3 16 2" xfId="25719"/>
    <cellStyle name="Output 2 8 3 16 3" xfId="43207"/>
    <cellStyle name="Output 2 8 3 17" xfId="8727"/>
    <cellStyle name="Output 2 8 3 17 2" xfId="26287"/>
    <cellStyle name="Output 2 8 3 17 3" xfId="43775"/>
    <cellStyle name="Output 2 8 3 18" xfId="9295"/>
    <cellStyle name="Output 2 8 3 18 2" xfId="26855"/>
    <cellStyle name="Output 2 8 3 18 3" xfId="44343"/>
    <cellStyle name="Output 2 8 3 19" xfId="9863"/>
    <cellStyle name="Output 2 8 3 19 2" xfId="27423"/>
    <cellStyle name="Output 2 8 3 19 3" xfId="44911"/>
    <cellStyle name="Output 2 8 3 2" xfId="1440"/>
    <cellStyle name="Output 2 8 3 2 2" xfId="19032"/>
    <cellStyle name="Output 2 8 3 2 3" xfId="36520"/>
    <cellStyle name="Output 2 8 3 20" xfId="10442"/>
    <cellStyle name="Output 2 8 3 20 2" xfId="28002"/>
    <cellStyle name="Output 2 8 3 20 3" xfId="45490"/>
    <cellStyle name="Output 2 8 3 21" xfId="11009"/>
    <cellStyle name="Output 2 8 3 21 2" xfId="28569"/>
    <cellStyle name="Output 2 8 3 21 3" xfId="46057"/>
    <cellStyle name="Output 2 8 3 22" xfId="11519"/>
    <cellStyle name="Output 2 8 3 22 2" xfId="29079"/>
    <cellStyle name="Output 2 8 3 22 3" xfId="46567"/>
    <cellStyle name="Output 2 8 3 23" xfId="12100"/>
    <cellStyle name="Output 2 8 3 23 2" xfId="29660"/>
    <cellStyle name="Output 2 8 3 23 3" xfId="47148"/>
    <cellStyle name="Output 2 8 3 24" xfId="12678"/>
    <cellStyle name="Output 2 8 3 24 2" xfId="30238"/>
    <cellStyle name="Output 2 8 3 24 3" xfId="47726"/>
    <cellStyle name="Output 2 8 3 25" xfId="13254"/>
    <cellStyle name="Output 2 8 3 25 2" xfId="30814"/>
    <cellStyle name="Output 2 8 3 25 3" xfId="48302"/>
    <cellStyle name="Output 2 8 3 26" xfId="13830"/>
    <cellStyle name="Output 2 8 3 26 2" xfId="31390"/>
    <cellStyle name="Output 2 8 3 26 3" xfId="48878"/>
    <cellStyle name="Output 2 8 3 27" xfId="14404"/>
    <cellStyle name="Output 2 8 3 27 2" xfId="31964"/>
    <cellStyle name="Output 2 8 3 27 3" xfId="49452"/>
    <cellStyle name="Output 2 8 3 28" xfId="14960"/>
    <cellStyle name="Output 2 8 3 28 2" xfId="32520"/>
    <cellStyle name="Output 2 8 3 28 3" xfId="50008"/>
    <cellStyle name="Output 2 8 3 29" xfId="15517"/>
    <cellStyle name="Output 2 8 3 29 2" xfId="33077"/>
    <cellStyle name="Output 2 8 3 29 3" xfId="50565"/>
    <cellStyle name="Output 2 8 3 3" xfId="1876"/>
    <cellStyle name="Output 2 8 3 3 2" xfId="19468"/>
    <cellStyle name="Output 2 8 3 3 3" xfId="36956"/>
    <cellStyle name="Output 2 8 3 30" xfId="16075"/>
    <cellStyle name="Output 2 8 3 30 2" xfId="33635"/>
    <cellStyle name="Output 2 8 3 30 3" xfId="51123"/>
    <cellStyle name="Output 2 8 3 31" xfId="16623"/>
    <cellStyle name="Output 2 8 3 31 2" xfId="34183"/>
    <cellStyle name="Output 2 8 3 31 3" xfId="51671"/>
    <cellStyle name="Output 2 8 3 32" xfId="17156"/>
    <cellStyle name="Output 2 8 3 32 2" xfId="34716"/>
    <cellStyle name="Output 2 8 3 32 3" xfId="52204"/>
    <cellStyle name="Output 2 8 3 33" xfId="17677"/>
    <cellStyle name="Output 2 8 3 33 2" xfId="35237"/>
    <cellStyle name="Output 2 8 3 33 3" xfId="52725"/>
    <cellStyle name="Output 2 8 3 34" xfId="18281"/>
    <cellStyle name="Output 2 8 3 35" xfId="35769"/>
    <cellStyle name="Output 2 8 3 36" xfId="53495"/>
    <cellStyle name="Output 2 8 3 37" xfId="53826"/>
    <cellStyle name="Output 2 8 3 38" xfId="53885"/>
    <cellStyle name="Output 2 8 3 4" xfId="2311"/>
    <cellStyle name="Output 2 8 3 4 2" xfId="19903"/>
    <cellStyle name="Output 2 8 3 4 3" xfId="37391"/>
    <cellStyle name="Output 2 8 3 5" xfId="2747"/>
    <cellStyle name="Output 2 8 3 5 2" xfId="20339"/>
    <cellStyle name="Output 2 8 3 5 3" xfId="37827"/>
    <cellStyle name="Output 2 8 3 6" xfId="2440"/>
    <cellStyle name="Output 2 8 3 6 2" xfId="20032"/>
    <cellStyle name="Output 2 8 3 6 3" xfId="37520"/>
    <cellStyle name="Output 2 8 3 7" xfId="3597"/>
    <cellStyle name="Output 2 8 3 7 2" xfId="21189"/>
    <cellStyle name="Output 2 8 3 7 3" xfId="38677"/>
    <cellStyle name="Output 2 8 3 8" xfId="4022"/>
    <cellStyle name="Output 2 8 3 8 2" xfId="21614"/>
    <cellStyle name="Output 2 8 3 8 3" xfId="39102"/>
    <cellStyle name="Output 2 8 3 9" xfId="4443"/>
    <cellStyle name="Output 2 8 3 9 2" xfId="22035"/>
    <cellStyle name="Output 2 8 3 9 3" xfId="39523"/>
    <cellStyle name="Output 2 8 30" xfId="13944"/>
    <cellStyle name="Output 2 8 30 2" xfId="31504"/>
    <cellStyle name="Output 2 8 30 3" xfId="48992"/>
    <cellStyle name="Output 2 8 31" xfId="14504"/>
    <cellStyle name="Output 2 8 31 2" xfId="32064"/>
    <cellStyle name="Output 2 8 31 3" xfId="49552"/>
    <cellStyle name="Output 2 8 32" xfId="15059"/>
    <cellStyle name="Output 2 8 32 2" xfId="32619"/>
    <cellStyle name="Output 2 8 32 3" xfId="50107"/>
    <cellStyle name="Output 2 8 33" xfId="15624"/>
    <cellStyle name="Output 2 8 33 2" xfId="33184"/>
    <cellStyle name="Output 2 8 33 3" xfId="50672"/>
    <cellStyle name="Output 2 8 34" xfId="16171"/>
    <cellStyle name="Output 2 8 34 2" xfId="33731"/>
    <cellStyle name="Output 2 8 34 3" xfId="51219"/>
    <cellStyle name="Output 2 8 35" xfId="16722"/>
    <cellStyle name="Output 2 8 35 2" xfId="34282"/>
    <cellStyle name="Output 2 8 35 3" xfId="51770"/>
    <cellStyle name="Output 2 8 36" xfId="17243"/>
    <cellStyle name="Output 2 8 36 2" xfId="34803"/>
    <cellStyle name="Output 2 8 36 3" xfId="52291"/>
    <cellStyle name="Output 2 8 37" xfId="17847"/>
    <cellStyle name="Output 2 8 38" xfId="35335"/>
    <cellStyle name="Output 2 8 39" xfId="53238"/>
    <cellStyle name="Output 2 8 4" xfId="690"/>
    <cellStyle name="Output 2 8 4 10" xfId="10752"/>
    <cellStyle name="Output 2 8 4 10 2" xfId="28312"/>
    <cellStyle name="Output 2 8 4 10 3" xfId="45800"/>
    <cellStyle name="Output 2 8 4 11" xfId="11262"/>
    <cellStyle name="Output 2 8 4 11 2" xfId="28822"/>
    <cellStyle name="Output 2 8 4 11 3" xfId="46310"/>
    <cellStyle name="Output 2 8 4 12" xfId="11843"/>
    <cellStyle name="Output 2 8 4 12 2" xfId="29403"/>
    <cellStyle name="Output 2 8 4 12 3" xfId="46891"/>
    <cellStyle name="Output 2 8 4 13" xfId="12421"/>
    <cellStyle name="Output 2 8 4 13 2" xfId="29981"/>
    <cellStyle name="Output 2 8 4 13 3" xfId="47469"/>
    <cellStyle name="Output 2 8 4 14" xfId="12997"/>
    <cellStyle name="Output 2 8 4 14 2" xfId="30557"/>
    <cellStyle name="Output 2 8 4 14 3" xfId="48045"/>
    <cellStyle name="Output 2 8 4 15" xfId="13573"/>
    <cellStyle name="Output 2 8 4 15 2" xfId="31133"/>
    <cellStyle name="Output 2 8 4 15 3" xfId="48621"/>
    <cellStyle name="Output 2 8 4 16" xfId="14147"/>
    <cellStyle name="Output 2 8 4 16 2" xfId="31707"/>
    <cellStyle name="Output 2 8 4 16 3" xfId="49195"/>
    <cellStyle name="Output 2 8 4 17" xfId="14703"/>
    <cellStyle name="Output 2 8 4 17 2" xfId="32263"/>
    <cellStyle name="Output 2 8 4 17 3" xfId="49751"/>
    <cellStyle name="Output 2 8 4 18" xfId="15260"/>
    <cellStyle name="Output 2 8 4 18 2" xfId="32820"/>
    <cellStyle name="Output 2 8 4 18 3" xfId="50308"/>
    <cellStyle name="Output 2 8 4 19" xfId="15818"/>
    <cellStyle name="Output 2 8 4 19 2" xfId="33378"/>
    <cellStyle name="Output 2 8 4 19 3" xfId="50866"/>
    <cellStyle name="Output 2 8 4 2" xfId="6153"/>
    <cellStyle name="Output 2 8 4 2 2" xfId="23713"/>
    <cellStyle name="Output 2 8 4 2 3" xfId="41201"/>
    <cellStyle name="Output 2 8 4 20" xfId="16366"/>
    <cellStyle name="Output 2 8 4 20 2" xfId="33926"/>
    <cellStyle name="Output 2 8 4 20 3" xfId="51414"/>
    <cellStyle name="Output 2 8 4 21" xfId="16899"/>
    <cellStyle name="Output 2 8 4 21 2" xfId="34459"/>
    <cellStyle name="Output 2 8 4 21 3" xfId="51947"/>
    <cellStyle name="Output 2 8 4 22" xfId="17420"/>
    <cellStyle name="Output 2 8 4 22 2" xfId="34980"/>
    <cellStyle name="Output 2 8 4 22 3" xfId="52468"/>
    <cellStyle name="Output 2 8 4 23" xfId="18024"/>
    <cellStyle name="Output 2 8 4 24" xfId="35512"/>
    <cellStyle name="Output 2 8 4 3" xfId="6754"/>
    <cellStyle name="Output 2 8 4 3 2" xfId="24314"/>
    <cellStyle name="Output 2 8 4 3 3" xfId="41802"/>
    <cellStyle name="Output 2 8 4 4" xfId="7334"/>
    <cellStyle name="Output 2 8 4 4 2" xfId="24894"/>
    <cellStyle name="Output 2 8 4 4 3" xfId="42382"/>
    <cellStyle name="Output 2 8 4 5" xfId="7902"/>
    <cellStyle name="Output 2 8 4 5 2" xfId="25462"/>
    <cellStyle name="Output 2 8 4 5 3" xfId="42950"/>
    <cellStyle name="Output 2 8 4 6" xfId="8470"/>
    <cellStyle name="Output 2 8 4 6 2" xfId="26030"/>
    <cellStyle name="Output 2 8 4 6 3" xfId="43518"/>
    <cellStyle name="Output 2 8 4 7" xfId="9038"/>
    <cellStyle name="Output 2 8 4 7 2" xfId="26598"/>
    <cellStyle name="Output 2 8 4 7 3" xfId="44086"/>
    <cellStyle name="Output 2 8 4 8" xfId="9606"/>
    <cellStyle name="Output 2 8 4 8 2" xfId="27166"/>
    <cellStyle name="Output 2 8 4 8 3" xfId="44654"/>
    <cellStyle name="Output 2 8 4 9" xfId="10185"/>
    <cellStyle name="Output 2 8 4 9 2" xfId="27745"/>
    <cellStyle name="Output 2 8 4 9 3" xfId="45233"/>
    <cellStyle name="Output 2 8 40" xfId="53640"/>
    <cellStyle name="Output 2 8 41" xfId="53044"/>
    <cellStyle name="Output 2 8 5" xfId="1183"/>
    <cellStyle name="Output 2 8 5 2" xfId="18775"/>
    <cellStyle name="Output 2 8 5 3" xfId="36263"/>
    <cellStyle name="Output 2 8 6" xfId="1619"/>
    <cellStyle name="Output 2 8 6 2" xfId="19211"/>
    <cellStyle name="Output 2 8 6 3" xfId="36699"/>
    <cellStyle name="Output 2 8 7" xfId="2054"/>
    <cellStyle name="Output 2 8 7 2" xfId="19646"/>
    <cellStyle name="Output 2 8 7 3" xfId="37134"/>
    <cellStyle name="Output 2 8 8" xfId="2490"/>
    <cellStyle name="Output 2 8 8 2" xfId="20082"/>
    <cellStyle name="Output 2 8 8 3" xfId="37570"/>
    <cellStyle name="Output 2 8 9" xfId="1995"/>
    <cellStyle name="Output 2 8 9 2" xfId="19587"/>
    <cellStyle name="Output 2 8 9 3" xfId="37075"/>
    <cellStyle name="Output 2 9" xfId="259"/>
    <cellStyle name="Output 2 9 10" xfId="3350"/>
    <cellStyle name="Output 2 9 10 2" xfId="20942"/>
    <cellStyle name="Output 2 9 10 3" xfId="38430"/>
    <cellStyle name="Output 2 9 11" xfId="3775"/>
    <cellStyle name="Output 2 9 11 2" xfId="21367"/>
    <cellStyle name="Output 2 9 11 3" xfId="38855"/>
    <cellStyle name="Output 2 9 12" xfId="4196"/>
    <cellStyle name="Output 2 9 12 2" xfId="21788"/>
    <cellStyle name="Output 2 9 12 3" xfId="39276"/>
    <cellStyle name="Output 2 9 13" xfId="4617"/>
    <cellStyle name="Output 2 9 13 2" xfId="22209"/>
    <cellStyle name="Output 2 9 13 3" xfId="39697"/>
    <cellStyle name="Output 2 9 14" xfId="5018"/>
    <cellStyle name="Output 2 9 14 2" xfId="22610"/>
    <cellStyle name="Output 2 9 14 3" xfId="40098"/>
    <cellStyle name="Output 2 9 15" xfId="5418"/>
    <cellStyle name="Output 2 9 15 2" xfId="23010"/>
    <cellStyle name="Output 2 9 15 3" xfId="40498"/>
    <cellStyle name="Output 2 9 16" xfId="5954"/>
    <cellStyle name="Output 2 9 16 2" xfId="23546"/>
    <cellStyle name="Output 2 9 16 3" xfId="41034"/>
    <cellStyle name="Output 2 9 17" xfId="6555"/>
    <cellStyle name="Output 2 9 17 2" xfId="24115"/>
    <cellStyle name="Output 2 9 17 3" xfId="41603"/>
    <cellStyle name="Output 2 9 18" xfId="7135"/>
    <cellStyle name="Output 2 9 18 2" xfId="24695"/>
    <cellStyle name="Output 2 9 18 3" xfId="42183"/>
    <cellStyle name="Output 2 9 19" xfId="7703"/>
    <cellStyle name="Output 2 9 19 2" xfId="25263"/>
    <cellStyle name="Output 2 9 19 3" xfId="42751"/>
    <cellStyle name="Output 2 9 2" xfId="837"/>
    <cellStyle name="Output 2 9 2 10" xfId="4754"/>
    <cellStyle name="Output 2 9 2 10 2" xfId="22346"/>
    <cellStyle name="Output 2 9 2 10 3" xfId="39834"/>
    <cellStyle name="Output 2 9 2 11" xfId="5155"/>
    <cellStyle name="Output 2 9 2 11 2" xfId="22747"/>
    <cellStyle name="Output 2 9 2 11 3" xfId="40235"/>
    <cellStyle name="Output 2 9 2 12" xfId="5555"/>
    <cellStyle name="Output 2 9 2 12 2" xfId="23147"/>
    <cellStyle name="Output 2 9 2 12 3" xfId="40635"/>
    <cellStyle name="Output 2 9 2 13" xfId="6300"/>
    <cellStyle name="Output 2 9 2 13 2" xfId="23860"/>
    <cellStyle name="Output 2 9 2 13 3" xfId="41348"/>
    <cellStyle name="Output 2 9 2 14" xfId="6901"/>
    <cellStyle name="Output 2 9 2 14 2" xfId="24461"/>
    <cellStyle name="Output 2 9 2 14 3" xfId="41949"/>
    <cellStyle name="Output 2 9 2 15" xfId="7481"/>
    <cellStyle name="Output 2 9 2 15 2" xfId="25041"/>
    <cellStyle name="Output 2 9 2 15 3" xfId="42529"/>
    <cellStyle name="Output 2 9 2 16" xfId="8049"/>
    <cellStyle name="Output 2 9 2 16 2" xfId="25609"/>
    <cellStyle name="Output 2 9 2 16 3" xfId="43097"/>
    <cellStyle name="Output 2 9 2 17" xfId="8617"/>
    <cellStyle name="Output 2 9 2 17 2" xfId="26177"/>
    <cellStyle name="Output 2 9 2 17 3" xfId="43665"/>
    <cellStyle name="Output 2 9 2 18" xfId="9185"/>
    <cellStyle name="Output 2 9 2 18 2" xfId="26745"/>
    <cellStyle name="Output 2 9 2 18 3" xfId="44233"/>
    <cellStyle name="Output 2 9 2 19" xfId="9753"/>
    <cellStyle name="Output 2 9 2 19 2" xfId="27313"/>
    <cellStyle name="Output 2 9 2 19 3" xfId="44801"/>
    <cellStyle name="Output 2 9 2 2" xfId="1330"/>
    <cellStyle name="Output 2 9 2 2 2" xfId="18922"/>
    <cellStyle name="Output 2 9 2 2 3" xfId="36410"/>
    <cellStyle name="Output 2 9 2 20" xfId="10332"/>
    <cellStyle name="Output 2 9 2 20 2" xfId="27892"/>
    <cellStyle name="Output 2 9 2 20 3" xfId="45380"/>
    <cellStyle name="Output 2 9 2 21" xfId="10899"/>
    <cellStyle name="Output 2 9 2 21 2" xfId="28459"/>
    <cellStyle name="Output 2 9 2 21 3" xfId="45947"/>
    <cellStyle name="Output 2 9 2 22" xfId="11409"/>
    <cellStyle name="Output 2 9 2 22 2" xfId="28969"/>
    <cellStyle name="Output 2 9 2 22 3" xfId="46457"/>
    <cellStyle name="Output 2 9 2 23" xfId="11990"/>
    <cellStyle name="Output 2 9 2 23 2" xfId="29550"/>
    <cellStyle name="Output 2 9 2 23 3" xfId="47038"/>
    <cellStyle name="Output 2 9 2 24" xfId="12568"/>
    <cellStyle name="Output 2 9 2 24 2" xfId="30128"/>
    <cellStyle name="Output 2 9 2 24 3" xfId="47616"/>
    <cellStyle name="Output 2 9 2 25" xfId="13144"/>
    <cellStyle name="Output 2 9 2 25 2" xfId="30704"/>
    <cellStyle name="Output 2 9 2 25 3" xfId="48192"/>
    <cellStyle name="Output 2 9 2 26" xfId="13720"/>
    <cellStyle name="Output 2 9 2 26 2" xfId="31280"/>
    <cellStyle name="Output 2 9 2 26 3" xfId="48768"/>
    <cellStyle name="Output 2 9 2 27" xfId="14294"/>
    <cellStyle name="Output 2 9 2 27 2" xfId="31854"/>
    <cellStyle name="Output 2 9 2 27 3" xfId="49342"/>
    <cellStyle name="Output 2 9 2 28" xfId="14850"/>
    <cellStyle name="Output 2 9 2 28 2" xfId="32410"/>
    <cellStyle name="Output 2 9 2 28 3" xfId="49898"/>
    <cellStyle name="Output 2 9 2 29" xfId="15407"/>
    <cellStyle name="Output 2 9 2 29 2" xfId="32967"/>
    <cellStyle name="Output 2 9 2 29 3" xfId="50455"/>
    <cellStyle name="Output 2 9 2 3" xfId="1766"/>
    <cellStyle name="Output 2 9 2 3 2" xfId="19358"/>
    <cellStyle name="Output 2 9 2 3 3" xfId="36846"/>
    <cellStyle name="Output 2 9 2 30" xfId="15965"/>
    <cellStyle name="Output 2 9 2 30 2" xfId="33525"/>
    <cellStyle name="Output 2 9 2 30 3" xfId="51013"/>
    <cellStyle name="Output 2 9 2 31" xfId="16513"/>
    <cellStyle name="Output 2 9 2 31 2" xfId="34073"/>
    <cellStyle name="Output 2 9 2 31 3" xfId="51561"/>
    <cellStyle name="Output 2 9 2 32" xfId="17046"/>
    <cellStyle name="Output 2 9 2 32 2" xfId="34606"/>
    <cellStyle name="Output 2 9 2 32 3" xfId="52094"/>
    <cellStyle name="Output 2 9 2 33" xfId="17567"/>
    <cellStyle name="Output 2 9 2 33 2" xfId="35127"/>
    <cellStyle name="Output 2 9 2 33 3" xfId="52615"/>
    <cellStyle name="Output 2 9 2 34" xfId="18171"/>
    <cellStyle name="Output 2 9 2 35" xfId="35659"/>
    <cellStyle name="Output 2 9 2 36" xfId="53385"/>
    <cellStyle name="Output 2 9 2 37" xfId="53746"/>
    <cellStyle name="Output 2 9 2 38" xfId="53576"/>
    <cellStyle name="Output 2 9 2 4" xfId="2201"/>
    <cellStyle name="Output 2 9 2 4 2" xfId="19793"/>
    <cellStyle name="Output 2 9 2 4 3" xfId="37281"/>
    <cellStyle name="Output 2 9 2 5" xfId="2637"/>
    <cellStyle name="Output 2 9 2 5 2" xfId="20229"/>
    <cellStyle name="Output 2 9 2 5 3" xfId="37717"/>
    <cellStyle name="Output 2 9 2 6" xfId="449"/>
    <cellStyle name="Output 2 9 2 6 2" xfId="18496"/>
    <cellStyle name="Output 2 9 2 6 3" xfId="35984"/>
    <cellStyle name="Output 2 9 2 7" xfId="3487"/>
    <cellStyle name="Output 2 9 2 7 2" xfId="21079"/>
    <cellStyle name="Output 2 9 2 7 3" xfId="38567"/>
    <cellStyle name="Output 2 9 2 8" xfId="3912"/>
    <cellStyle name="Output 2 9 2 8 2" xfId="21504"/>
    <cellStyle name="Output 2 9 2 8 3" xfId="38992"/>
    <cellStyle name="Output 2 9 2 9" xfId="4333"/>
    <cellStyle name="Output 2 9 2 9 2" xfId="21925"/>
    <cellStyle name="Output 2 9 2 9 3" xfId="39413"/>
    <cellStyle name="Output 2 9 20" xfId="8271"/>
    <cellStyle name="Output 2 9 20 2" xfId="25831"/>
    <cellStyle name="Output 2 9 20 3" xfId="43319"/>
    <cellStyle name="Output 2 9 21" xfId="8839"/>
    <cellStyle name="Output 2 9 21 2" xfId="26399"/>
    <cellStyle name="Output 2 9 21 3" xfId="43887"/>
    <cellStyle name="Output 2 9 22" xfId="9407"/>
    <cellStyle name="Output 2 9 22 2" xfId="26967"/>
    <cellStyle name="Output 2 9 22 3" xfId="44455"/>
    <cellStyle name="Output 2 9 23" xfId="9987"/>
    <cellStyle name="Output 2 9 23 2" xfId="27547"/>
    <cellStyle name="Output 2 9 23 3" xfId="45035"/>
    <cellStyle name="Output 2 9 24" xfId="10554"/>
    <cellStyle name="Output 2 9 24 2" xfId="28114"/>
    <cellStyle name="Output 2 9 24 3" xfId="45602"/>
    <cellStyle name="Output 2 9 25" xfId="11065"/>
    <cellStyle name="Output 2 9 25 2" xfId="28625"/>
    <cellStyle name="Output 2 9 25 3" xfId="46113"/>
    <cellStyle name="Output 2 9 26" xfId="11644"/>
    <cellStyle name="Output 2 9 26 2" xfId="29204"/>
    <cellStyle name="Output 2 9 26 3" xfId="46692"/>
    <cellStyle name="Output 2 9 27" xfId="12222"/>
    <cellStyle name="Output 2 9 27 2" xfId="29782"/>
    <cellStyle name="Output 2 9 27 3" xfId="47270"/>
    <cellStyle name="Output 2 9 28" xfId="12801"/>
    <cellStyle name="Output 2 9 28 2" xfId="30361"/>
    <cellStyle name="Output 2 9 28 3" xfId="47849"/>
    <cellStyle name="Output 2 9 29" xfId="13377"/>
    <cellStyle name="Output 2 9 29 2" xfId="30937"/>
    <cellStyle name="Output 2 9 29 3" xfId="48425"/>
    <cellStyle name="Output 2 9 3" xfId="957"/>
    <cellStyle name="Output 2 9 3 10" xfId="4874"/>
    <cellStyle name="Output 2 9 3 10 2" xfId="22466"/>
    <cellStyle name="Output 2 9 3 10 3" xfId="39954"/>
    <cellStyle name="Output 2 9 3 11" xfId="5275"/>
    <cellStyle name="Output 2 9 3 11 2" xfId="22867"/>
    <cellStyle name="Output 2 9 3 11 3" xfId="40355"/>
    <cellStyle name="Output 2 9 3 12" xfId="5675"/>
    <cellStyle name="Output 2 9 3 12 2" xfId="23267"/>
    <cellStyle name="Output 2 9 3 12 3" xfId="40755"/>
    <cellStyle name="Output 2 9 3 13" xfId="6420"/>
    <cellStyle name="Output 2 9 3 13 2" xfId="23980"/>
    <cellStyle name="Output 2 9 3 13 3" xfId="41468"/>
    <cellStyle name="Output 2 9 3 14" xfId="7021"/>
    <cellStyle name="Output 2 9 3 14 2" xfId="24581"/>
    <cellStyle name="Output 2 9 3 14 3" xfId="42069"/>
    <cellStyle name="Output 2 9 3 15" xfId="7601"/>
    <cellStyle name="Output 2 9 3 15 2" xfId="25161"/>
    <cellStyle name="Output 2 9 3 15 3" xfId="42649"/>
    <cellStyle name="Output 2 9 3 16" xfId="8169"/>
    <cellStyle name="Output 2 9 3 16 2" xfId="25729"/>
    <cellStyle name="Output 2 9 3 16 3" xfId="43217"/>
    <cellStyle name="Output 2 9 3 17" xfId="8737"/>
    <cellStyle name="Output 2 9 3 17 2" xfId="26297"/>
    <cellStyle name="Output 2 9 3 17 3" xfId="43785"/>
    <cellStyle name="Output 2 9 3 18" xfId="9305"/>
    <cellStyle name="Output 2 9 3 18 2" xfId="26865"/>
    <cellStyle name="Output 2 9 3 18 3" xfId="44353"/>
    <cellStyle name="Output 2 9 3 19" xfId="9873"/>
    <cellStyle name="Output 2 9 3 19 2" xfId="27433"/>
    <cellStyle name="Output 2 9 3 19 3" xfId="44921"/>
    <cellStyle name="Output 2 9 3 2" xfId="1450"/>
    <cellStyle name="Output 2 9 3 2 2" xfId="19042"/>
    <cellStyle name="Output 2 9 3 2 3" xfId="36530"/>
    <cellStyle name="Output 2 9 3 20" xfId="10452"/>
    <cellStyle name="Output 2 9 3 20 2" xfId="28012"/>
    <cellStyle name="Output 2 9 3 20 3" xfId="45500"/>
    <cellStyle name="Output 2 9 3 21" xfId="11019"/>
    <cellStyle name="Output 2 9 3 21 2" xfId="28579"/>
    <cellStyle name="Output 2 9 3 21 3" xfId="46067"/>
    <cellStyle name="Output 2 9 3 22" xfId="11529"/>
    <cellStyle name="Output 2 9 3 22 2" xfId="29089"/>
    <cellStyle name="Output 2 9 3 22 3" xfId="46577"/>
    <cellStyle name="Output 2 9 3 23" xfId="12110"/>
    <cellStyle name="Output 2 9 3 23 2" xfId="29670"/>
    <cellStyle name="Output 2 9 3 23 3" xfId="47158"/>
    <cellStyle name="Output 2 9 3 24" xfId="12688"/>
    <cellStyle name="Output 2 9 3 24 2" xfId="30248"/>
    <cellStyle name="Output 2 9 3 24 3" xfId="47736"/>
    <cellStyle name="Output 2 9 3 25" xfId="13264"/>
    <cellStyle name="Output 2 9 3 25 2" xfId="30824"/>
    <cellStyle name="Output 2 9 3 25 3" xfId="48312"/>
    <cellStyle name="Output 2 9 3 26" xfId="13840"/>
    <cellStyle name="Output 2 9 3 26 2" xfId="31400"/>
    <cellStyle name="Output 2 9 3 26 3" xfId="48888"/>
    <cellStyle name="Output 2 9 3 27" xfId="14414"/>
    <cellStyle name="Output 2 9 3 27 2" xfId="31974"/>
    <cellStyle name="Output 2 9 3 27 3" xfId="49462"/>
    <cellStyle name="Output 2 9 3 28" xfId="14970"/>
    <cellStyle name="Output 2 9 3 28 2" xfId="32530"/>
    <cellStyle name="Output 2 9 3 28 3" xfId="50018"/>
    <cellStyle name="Output 2 9 3 29" xfId="15527"/>
    <cellStyle name="Output 2 9 3 29 2" xfId="33087"/>
    <cellStyle name="Output 2 9 3 29 3" xfId="50575"/>
    <cellStyle name="Output 2 9 3 3" xfId="1886"/>
    <cellStyle name="Output 2 9 3 3 2" xfId="19478"/>
    <cellStyle name="Output 2 9 3 3 3" xfId="36966"/>
    <cellStyle name="Output 2 9 3 30" xfId="16085"/>
    <cellStyle name="Output 2 9 3 30 2" xfId="33645"/>
    <cellStyle name="Output 2 9 3 30 3" xfId="51133"/>
    <cellStyle name="Output 2 9 3 31" xfId="16633"/>
    <cellStyle name="Output 2 9 3 31 2" xfId="34193"/>
    <cellStyle name="Output 2 9 3 31 3" xfId="51681"/>
    <cellStyle name="Output 2 9 3 32" xfId="17166"/>
    <cellStyle name="Output 2 9 3 32 2" xfId="34726"/>
    <cellStyle name="Output 2 9 3 32 3" xfId="52214"/>
    <cellStyle name="Output 2 9 3 33" xfId="17687"/>
    <cellStyle name="Output 2 9 3 33 2" xfId="35247"/>
    <cellStyle name="Output 2 9 3 33 3" xfId="52735"/>
    <cellStyle name="Output 2 9 3 34" xfId="18291"/>
    <cellStyle name="Output 2 9 3 35" xfId="35779"/>
    <cellStyle name="Output 2 9 3 36" xfId="53505"/>
    <cellStyle name="Output 2 9 3 37" xfId="53832"/>
    <cellStyle name="Output 2 9 3 38" xfId="53895"/>
    <cellStyle name="Output 2 9 3 4" xfId="2321"/>
    <cellStyle name="Output 2 9 3 4 2" xfId="19913"/>
    <cellStyle name="Output 2 9 3 4 3" xfId="37401"/>
    <cellStyle name="Output 2 9 3 5" xfId="2757"/>
    <cellStyle name="Output 2 9 3 5 2" xfId="20349"/>
    <cellStyle name="Output 2 9 3 5 3" xfId="37837"/>
    <cellStyle name="Output 2 9 3 6" xfId="1042"/>
    <cellStyle name="Output 2 9 3 6 2" xfId="18658"/>
    <cellStyle name="Output 2 9 3 6 3" xfId="36146"/>
    <cellStyle name="Output 2 9 3 7" xfId="3607"/>
    <cellStyle name="Output 2 9 3 7 2" xfId="21199"/>
    <cellStyle name="Output 2 9 3 7 3" xfId="38687"/>
    <cellStyle name="Output 2 9 3 8" xfId="4032"/>
    <cellStyle name="Output 2 9 3 8 2" xfId="21624"/>
    <cellStyle name="Output 2 9 3 8 3" xfId="39112"/>
    <cellStyle name="Output 2 9 3 9" xfId="4453"/>
    <cellStyle name="Output 2 9 3 9 2" xfId="22045"/>
    <cellStyle name="Output 2 9 3 9 3" xfId="39533"/>
    <cellStyle name="Output 2 9 30" xfId="13954"/>
    <cellStyle name="Output 2 9 30 2" xfId="31514"/>
    <cellStyle name="Output 2 9 30 3" xfId="49002"/>
    <cellStyle name="Output 2 9 31" xfId="14514"/>
    <cellStyle name="Output 2 9 31 2" xfId="32074"/>
    <cellStyle name="Output 2 9 31 3" xfId="49562"/>
    <cellStyle name="Output 2 9 32" xfId="15069"/>
    <cellStyle name="Output 2 9 32 2" xfId="32629"/>
    <cellStyle name="Output 2 9 32 3" xfId="50117"/>
    <cellStyle name="Output 2 9 33" xfId="15634"/>
    <cellStyle name="Output 2 9 33 2" xfId="33194"/>
    <cellStyle name="Output 2 9 33 3" xfId="50682"/>
    <cellStyle name="Output 2 9 34" xfId="16181"/>
    <cellStyle name="Output 2 9 34 2" xfId="33741"/>
    <cellStyle name="Output 2 9 34 3" xfId="51229"/>
    <cellStyle name="Output 2 9 35" xfId="16732"/>
    <cellStyle name="Output 2 9 35 2" xfId="34292"/>
    <cellStyle name="Output 2 9 35 3" xfId="51780"/>
    <cellStyle name="Output 2 9 36" xfId="17253"/>
    <cellStyle name="Output 2 9 36 2" xfId="34813"/>
    <cellStyle name="Output 2 9 36 3" xfId="52301"/>
    <cellStyle name="Output 2 9 37" xfId="17857"/>
    <cellStyle name="Output 2 9 38" xfId="35345"/>
    <cellStyle name="Output 2 9 39" xfId="53248"/>
    <cellStyle name="Output 2 9 4" xfId="700"/>
    <cellStyle name="Output 2 9 4 10" xfId="10762"/>
    <cellStyle name="Output 2 9 4 10 2" xfId="28322"/>
    <cellStyle name="Output 2 9 4 10 3" xfId="45810"/>
    <cellStyle name="Output 2 9 4 11" xfId="11272"/>
    <cellStyle name="Output 2 9 4 11 2" xfId="28832"/>
    <cellStyle name="Output 2 9 4 11 3" xfId="46320"/>
    <cellStyle name="Output 2 9 4 12" xfId="11853"/>
    <cellStyle name="Output 2 9 4 12 2" xfId="29413"/>
    <cellStyle name="Output 2 9 4 12 3" xfId="46901"/>
    <cellStyle name="Output 2 9 4 13" xfId="12431"/>
    <cellStyle name="Output 2 9 4 13 2" xfId="29991"/>
    <cellStyle name="Output 2 9 4 13 3" xfId="47479"/>
    <cellStyle name="Output 2 9 4 14" xfId="13007"/>
    <cellStyle name="Output 2 9 4 14 2" xfId="30567"/>
    <cellStyle name="Output 2 9 4 14 3" xfId="48055"/>
    <cellStyle name="Output 2 9 4 15" xfId="13583"/>
    <cellStyle name="Output 2 9 4 15 2" xfId="31143"/>
    <cellStyle name="Output 2 9 4 15 3" xfId="48631"/>
    <cellStyle name="Output 2 9 4 16" xfId="14157"/>
    <cellStyle name="Output 2 9 4 16 2" xfId="31717"/>
    <cellStyle name="Output 2 9 4 16 3" xfId="49205"/>
    <cellStyle name="Output 2 9 4 17" xfId="14713"/>
    <cellStyle name="Output 2 9 4 17 2" xfId="32273"/>
    <cellStyle name="Output 2 9 4 17 3" xfId="49761"/>
    <cellStyle name="Output 2 9 4 18" xfId="15270"/>
    <cellStyle name="Output 2 9 4 18 2" xfId="32830"/>
    <cellStyle name="Output 2 9 4 18 3" xfId="50318"/>
    <cellStyle name="Output 2 9 4 19" xfId="15828"/>
    <cellStyle name="Output 2 9 4 19 2" xfId="33388"/>
    <cellStyle name="Output 2 9 4 19 3" xfId="50876"/>
    <cellStyle name="Output 2 9 4 2" xfId="6163"/>
    <cellStyle name="Output 2 9 4 2 2" xfId="23723"/>
    <cellStyle name="Output 2 9 4 2 3" xfId="41211"/>
    <cellStyle name="Output 2 9 4 20" xfId="16376"/>
    <cellStyle name="Output 2 9 4 20 2" xfId="33936"/>
    <cellStyle name="Output 2 9 4 20 3" xfId="51424"/>
    <cellStyle name="Output 2 9 4 21" xfId="16909"/>
    <cellStyle name="Output 2 9 4 21 2" xfId="34469"/>
    <cellStyle name="Output 2 9 4 21 3" xfId="51957"/>
    <cellStyle name="Output 2 9 4 22" xfId="17430"/>
    <cellStyle name="Output 2 9 4 22 2" xfId="34990"/>
    <cellStyle name="Output 2 9 4 22 3" xfId="52478"/>
    <cellStyle name="Output 2 9 4 23" xfId="18034"/>
    <cellStyle name="Output 2 9 4 24" xfId="35522"/>
    <cellStyle name="Output 2 9 4 3" xfId="6764"/>
    <cellStyle name="Output 2 9 4 3 2" xfId="24324"/>
    <cellStyle name="Output 2 9 4 3 3" xfId="41812"/>
    <cellStyle name="Output 2 9 4 4" xfId="7344"/>
    <cellStyle name="Output 2 9 4 4 2" xfId="24904"/>
    <cellStyle name="Output 2 9 4 4 3" xfId="42392"/>
    <cellStyle name="Output 2 9 4 5" xfId="7912"/>
    <cellStyle name="Output 2 9 4 5 2" xfId="25472"/>
    <cellStyle name="Output 2 9 4 5 3" xfId="42960"/>
    <cellStyle name="Output 2 9 4 6" xfId="8480"/>
    <cellStyle name="Output 2 9 4 6 2" xfId="26040"/>
    <cellStyle name="Output 2 9 4 6 3" xfId="43528"/>
    <cellStyle name="Output 2 9 4 7" xfId="9048"/>
    <cellStyle name="Output 2 9 4 7 2" xfId="26608"/>
    <cellStyle name="Output 2 9 4 7 3" xfId="44096"/>
    <cellStyle name="Output 2 9 4 8" xfId="9616"/>
    <cellStyle name="Output 2 9 4 8 2" xfId="27176"/>
    <cellStyle name="Output 2 9 4 8 3" xfId="44664"/>
    <cellStyle name="Output 2 9 4 9" xfId="10195"/>
    <cellStyle name="Output 2 9 4 9 2" xfId="27755"/>
    <cellStyle name="Output 2 9 4 9 3" xfId="45243"/>
    <cellStyle name="Output 2 9 40" xfId="53646"/>
    <cellStyle name="Output 2 9 41" xfId="53713"/>
    <cellStyle name="Output 2 9 5" xfId="1193"/>
    <cellStyle name="Output 2 9 5 2" xfId="18785"/>
    <cellStyle name="Output 2 9 5 3" xfId="36273"/>
    <cellStyle name="Output 2 9 6" xfId="1629"/>
    <cellStyle name="Output 2 9 6 2" xfId="19221"/>
    <cellStyle name="Output 2 9 6 3" xfId="36709"/>
    <cellStyle name="Output 2 9 7" xfId="2064"/>
    <cellStyle name="Output 2 9 7 2" xfId="19656"/>
    <cellStyle name="Output 2 9 7 3" xfId="37144"/>
    <cellStyle name="Output 2 9 8" xfId="2500"/>
    <cellStyle name="Output 2 9 8 2" xfId="20092"/>
    <cellStyle name="Output 2 9 8 3" xfId="37580"/>
    <cellStyle name="Output 2 9 9" xfId="2787"/>
    <cellStyle name="Output 2 9 9 2" xfId="20379"/>
    <cellStyle name="Output 2 9 9 3" xfId="37867"/>
    <cellStyle name="Output 3" xfId="101"/>
    <cellStyle name="Output 3 10" xfId="271"/>
    <cellStyle name="Output 3 10 10" xfId="3361"/>
    <cellStyle name="Output 3 10 10 2" xfId="20953"/>
    <cellStyle name="Output 3 10 10 3" xfId="38441"/>
    <cellStyle name="Output 3 10 11" xfId="3786"/>
    <cellStyle name="Output 3 10 11 2" xfId="21378"/>
    <cellStyle name="Output 3 10 11 3" xfId="38866"/>
    <cellStyle name="Output 3 10 12" xfId="4207"/>
    <cellStyle name="Output 3 10 12 2" xfId="21799"/>
    <cellStyle name="Output 3 10 12 3" xfId="39287"/>
    <cellStyle name="Output 3 10 13" xfId="4628"/>
    <cellStyle name="Output 3 10 13 2" xfId="22220"/>
    <cellStyle name="Output 3 10 13 3" xfId="39708"/>
    <cellStyle name="Output 3 10 14" xfId="5029"/>
    <cellStyle name="Output 3 10 14 2" xfId="22621"/>
    <cellStyle name="Output 3 10 14 3" xfId="40109"/>
    <cellStyle name="Output 3 10 15" xfId="5429"/>
    <cellStyle name="Output 3 10 15 2" xfId="23021"/>
    <cellStyle name="Output 3 10 15 3" xfId="40509"/>
    <cellStyle name="Output 3 10 16" xfId="5965"/>
    <cellStyle name="Output 3 10 16 2" xfId="23557"/>
    <cellStyle name="Output 3 10 16 3" xfId="41045"/>
    <cellStyle name="Output 3 10 17" xfId="6566"/>
    <cellStyle name="Output 3 10 17 2" xfId="24126"/>
    <cellStyle name="Output 3 10 17 3" xfId="41614"/>
    <cellStyle name="Output 3 10 18" xfId="7146"/>
    <cellStyle name="Output 3 10 18 2" xfId="24706"/>
    <cellStyle name="Output 3 10 18 3" xfId="42194"/>
    <cellStyle name="Output 3 10 19" xfId="7714"/>
    <cellStyle name="Output 3 10 19 2" xfId="25274"/>
    <cellStyle name="Output 3 10 19 3" xfId="42762"/>
    <cellStyle name="Output 3 10 2" xfId="848"/>
    <cellStyle name="Output 3 10 2 10" xfId="4765"/>
    <cellStyle name="Output 3 10 2 10 2" xfId="22357"/>
    <cellStyle name="Output 3 10 2 10 3" xfId="39845"/>
    <cellStyle name="Output 3 10 2 11" xfId="5166"/>
    <cellStyle name="Output 3 10 2 11 2" xfId="22758"/>
    <cellStyle name="Output 3 10 2 11 3" xfId="40246"/>
    <cellStyle name="Output 3 10 2 12" xfId="5566"/>
    <cellStyle name="Output 3 10 2 12 2" xfId="23158"/>
    <cellStyle name="Output 3 10 2 12 3" xfId="40646"/>
    <cellStyle name="Output 3 10 2 13" xfId="6311"/>
    <cellStyle name="Output 3 10 2 13 2" xfId="23871"/>
    <cellStyle name="Output 3 10 2 13 3" xfId="41359"/>
    <cellStyle name="Output 3 10 2 14" xfId="6912"/>
    <cellStyle name="Output 3 10 2 14 2" xfId="24472"/>
    <cellStyle name="Output 3 10 2 14 3" xfId="41960"/>
    <cellStyle name="Output 3 10 2 15" xfId="7492"/>
    <cellStyle name="Output 3 10 2 15 2" xfId="25052"/>
    <cellStyle name="Output 3 10 2 15 3" xfId="42540"/>
    <cellStyle name="Output 3 10 2 16" xfId="8060"/>
    <cellStyle name="Output 3 10 2 16 2" xfId="25620"/>
    <cellStyle name="Output 3 10 2 16 3" xfId="43108"/>
    <cellStyle name="Output 3 10 2 17" xfId="8628"/>
    <cellStyle name="Output 3 10 2 17 2" xfId="26188"/>
    <cellStyle name="Output 3 10 2 17 3" xfId="43676"/>
    <cellStyle name="Output 3 10 2 18" xfId="9196"/>
    <cellStyle name="Output 3 10 2 18 2" xfId="26756"/>
    <cellStyle name="Output 3 10 2 18 3" xfId="44244"/>
    <cellStyle name="Output 3 10 2 19" xfId="9764"/>
    <cellStyle name="Output 3 10 2 19 2" xfId="27324"/>
    <cellStyle name="Output 3 10 2 19 3" xfId="44812"/>
    <cellStyle name="Output 3 10 2 2" xfId="1341"/>
    <cellStyle name="Output 3 10 2 2 2" xfId="18933"/>
    <cellStyle name="Output 3 10 2 2 3" xfId="36421"/>
    <cellStyle name="Output 3 10 2 20" xfId="10343"/>
    <cellStyle name="Output 3 10 2 20 2" xfId="27903"/>
    <cellStyle name="Output 3 10 2 20 3" xfId="45391"/>
    <cellStyle name="Output 3 10 2 21" xfId="10910"/>
    <cellStyle name="Output 3 10 2 21 2" xfId="28470"/>
    <cellStyle name="Output 3 10 2 21 3" xfId="45958"/>
    <cellStyle name="Output 3 10 2 22" xfId="11420"/>
    <cellStyle name="Output 3 10 2 22 2" xfId="28980"/>
    <cellStyle name="Output 3 10 2 22 3" xfId="46468"/>
    <cellStyle name="Output 3 10 2 23" xfId="12001"/>
    <cellStyle name="Output 3 10 2 23 2" xfId="29561"/>
    <cellStyle name="Output 3 10 2 23 3" xfId="47049"/>
    <cellStyle name="Output 3 10 2 24" xfId="12579"/>
    <cellStyle name="Output 3 10 2 24 2" xfId="30139"/>
    <cellStyle name="Output 3 10 2 24 3" xfId="47627"/>
    <cellStyle name="Output 3 10 2 25" xfId="13155"/>
    <cellStyle name="Output 3 10 2 25 2" xfId="30715"/>
    <cellStyle name="Output 3 10 2 25 3" xfId="48203"/>
    <cellStyle name="Output 3 10 2 26" xfId="13731"/>
    <cellStyle name="Output 3 10 2 26 2" xfId="31291"/>
    <cellStyle name="Output 3 10 2 26 3" xfId="48779"/>
    <cellStyle name="Output 3 10 2 27" xfId="14305"/>
    <cellStyle name="Output 3 10 2 27 2" xfId="31865"/>
    <cellStyle name="Output 3 10 2 27 3" xfId="49353"/>
    <cellStyle name="Output 3 10 2 28" xfId="14861"/>
    <cellStyle name="Output 3 10 2 28 2" xfId="32421"/>
    <cellStyle name="Output 3 10 2 28 3" xfId="49909"/>
    <cellStyle name="Output 3 10 2 29" xfId="15418"/>
    <cellStyle name="Output 3 10 2 29 2" xfId="32978"/>
    <cellStyle name="Output 3 10 2 29 3" xfId="50466"/>
    <cellStyle name="Output 3 10 2 3" xfId="1777"/>
    <cellStyle name="Output 3 10 2 3 2" xfId="19369"/>
    <cellStyle name="Output 3 10 2 3 3" xfId="36857"/>
    <cellStyle name="Output 3 10 2 30" xfId="15976"/>
    <cellStyle name="Output 3 10 2 30 2" xfId="33536"/>
    <cellStyle name="Output 3 10 2 30 3" xfId="51024"/>
    <cellStyle name="Output 3 10 2 31" xfId="16524"/>
    <cellStyle name="Output 3 10 2 31 2" xfId="34084"/>
    <cellStyle name="Output 3 10 2 31 3" xfId="51572"/>
    <cellStyle name="Output 3 10 2 32" xfId="17057"/>
    <cellStyle name="Output 3 10 2 32 2" xfId="34617"/>
    <cellStyle name="Output 3 10 2 32 3" xfId="52105"/>
    <cellStyle name="Output 3 10 2 33" xfId="17578"/>
    <cellStyle name="Output 3 10 2 33 2" xfId="35138"/>
    <cellStyle name="Output 3 10 2 33 3" xfId="52626"/>
    <cellStyle name="Output 3 10 2 34" xfId="18182"/>
    <cellStyle name="Output 3 10 2 35" xfId="35670"/>
    <cellStyle name="Output 3 10 2 36" xfId="53396"/>
    <cellStyle name="Output 3 10 2 37" xfId="53754"/>
    <cellStyle name="Output 3 10 2 38" xfId="52987"/>
    <cellStyle name="Output 3 10 2 4" xfId="2212"/>
    <cellStyle name="Output 3 10 2 4 2" xfId="19804"/>
    <cellStyle name="Output 3 10 2 4 3" xfId="37292"/>
    <cellStyle name="Output 3 10 2 5" xfId="2648"/>
    <cellStyle name="Output 3 10 2 5 2" xfId="20240"/>
    <cellStyle name="Output 3 10 2 5 3" xfId="37728"/>
    <cellStyle name="Output 3 10 2 6" xfId="3122"/>
    <cellStyle name="Output 3 10 2 6 2" xfId="20714"/>
    <cellStyle name="Output 3 10 2 6 3" xfId="38202"/>
    <cellStyle name="Output 3 10 2 7" xfId="3498"/>
    <cellStyle name="Output 3 10 2 7 2" xfId="21090"/>
    <cellStyle name="Output 3 10 2 7 3" xfId="38578"/>
    <cellStyle name="Output 3 10 2 8" xfId="3923"/>
    <cellStyle name="Output 3 10 2 8 2" xfId="21515"/>
    <cellStyle name="Output 3 10 2 8 3" xfId="39003"/>
    <cellStyle name="Output 3 10 2 9" xfId="4344"/>
    <cellStyle name="Output 3 10 2 9 2" xfId="21936"/>
    <cellStyle name="Output 3 10 2 9 3" xfId="39424"/>
    <cellStyle name="Output 3 10 20" xfId="8282"/>
    <cellStyle name="Output 3 10 20 2" xfId="25842"/>
    <cellStyle name="Output 3 10 20 3" xfId="43330"/>
    <cellStyle name="Output 3 10 21" xfId="8850"/>
    <cellStyle name="Output 3 10 21 2" xfId="26410"/>
    <cellStyle name="Output 3 10 21 3" xfId="43898"/>
    <cellStyle name="Output 3 10 22" xfId="9418"/>
    <cellStyle name="Output 3 10 22 2" xfId="26978"/>
    <cellStyle name="Output 3 10 22 3" xfId="44466"/>
    <cellStyle name="Output 3 10 23" xfId="9998"/>
    <cellStyle name="Output 3 10 23 2" xfId="27558"/>
    <cellStyle name="Output 3 10 23 3" xfId="45046"/>
    <cellStyle name="Output 3 10 24" xfId="10565"/>
    <cellStyle name="Output 3 10 24 2" xfId="28125"/>
    <cellStyle name="Output 3 10 24 3" xfId="45613"/>
    <cellStyle name="Output 3 10 25" xfId="11076"/>
    <cellStyle name="Output 3 10 25 2" xfId="28636"/>
    <cellStyle name="Output 3 10 25 3" xfId="46124"/>
    <cellStyle name="Output 3 10 26" xfId="11655"/>
    <cellStyle name="Output 3 10 26 2" xfId="29215"/>
    <cellStyle name="Output 3 10 26 3" xfId="46703"/>
    <cellStyle name="Output 3 10 27" xfId="12233"/>
    <cellStyle name="Output 3 10 27 2" xfId="29793"/>
    <cellStyle name="Output 3 10 27 3" xfId="47281"/>
    <cellStyle name="Output 3 10 28" xfId="12812"/>
    <cellStyle name="Output 3 10 28 2" xfId="30372"/>
    <cellStyle name="Output 3 10 28 3" xfId="47860"/>
    <cellStyle name="Output 3 10 29" xfId="13388"/>
    <cellStyle name="Output 3 10 29 2" xfId="30948"/>
    <cellStyle name="Output 3 10 29 3" xfId="48436"/>
    <cellStyle name="Output 3 10 3" xfId="968"/>
    <cellStyle name="Output 3 10 3 10" xfId="4885"/>
    <cellStyle name="Output 3 10 3 10 2" xfId="22477"/>
    <cellStyle name="Output 3 10 3 10 3" xfId="39965"/>
    <cellStyle name="Output 3 10 3 11" xfId="5286"/>
    <cellStyle name="Output 3 10 3 11 2" xfId="22878"/>
    <cellStyle name="Output 3 10 3 11 3" xfId="40366"/>
    <cellStyle name="Output 3 10 3 12" xfId="5686"/>
    <cellStyle name="Output 3 10 3 12 2" xfId="23278"/>
    <cellStyle name="Output 3 10 3 12 3" xfId="40766"/>
    <cellStyle name="Output 3 10 3 13" xfId="6431"/>
    <cellStyle name="Output 3 10 3 13 2" xfId="23991"/>
    <cellStyle name="Output 3 10 3 13 3" xfId="41479"/>
    <cellStyle name="Output 3 10 3 14" xfId="7032"/>
    <cellStyle name="Output 3 10 3 14 2" xfId="24592"/>
    <cellStyle name="Output 3 10 3 14 3" xfId="42080"/>
    <cellStyle name="Output 3 10 3 15" xfId="7612"/>
    <cellStyle name="Output 3 10 3 15 2" xfId="25172"/>
    <cellStyle name="Output 3 10 3 15 3" xfId="42660"/>
    <cellStyle name="Output 3 10 3 16" xfId="8180"/>
    <cellStyle name="Output 3 10 3 16 2" xfId="25740"/>
    <cellStyle name="Output 3 10 3 16 3" xfId="43228"/>
    <cellStyle name="Output 3 10 3 17" xfId="8748"/>
    <cellStyle name="Output 3 10 3 17 2" xfId="26308"/>
    <cellStyle name="Output 3 10 3 17 3" xfId="43796"/>
    <cellStyle name="Output 3 10 3 18" xfId="9316"/>
    <cellStyle name="Output 3 10 3 18 2" xfId="26876"/>
    <cellStyle name="Output 3 10 3 18 3" xfId="44364"/>
    <cellStyle name="Output 3 10 3 19" xfId="9884"/>
    <cellStyle name="Output 3 10 3 19 2" xfId="27444"/>
    <cellStyle name="Output 3 10 3 19 3" xfId="44932"/>
    <cellStyle name="Output 3 10 3 2" xfId="1461"/>
    <cellStyle name="Output 3 10 3 2 2" xfId="19053"/>
    <cellStyle name="Output 3 10 3 2 3" xfId="36541"/>
    <cellStyle name="Output 3 10 3 20" xfId="10463"/>
    <cellStyle name="Output 3 10 3 20 2" xfId="28023"/>
    <cellStyle name="Output 3 10 3 20 3" xfId="45511"/>
    <cellStyle name="Output 3 10 3 21" xfId="11030"/>
    <cellStyle name="Output 3 10 3 21 2" xfId="28590"/>
    <cellStyle name="Output 3 10 3 21 3" xfId="46078"/>
    <cellStyle name="Output 3 10 3 22" xfId="11540"/>
    <cellStyle name="Output 3 10 3 22 2" xfId="29100"/>
    <cellStyle name="Output 3 10 3 22 3" xfId="46588"/>
    <cellStyle name="Output 3 10 3 23" xfId="12121"/>
    <cellStyle name="Output 3 10 3 23 2" xfId="29681"/>
    <cellStyle name="Output 3 10 3 23 3" xfId="47169"/>
    <cellStyle name="Output 3 10 3 24" xfId="12699"/>
    <cellStyle name="Output 3 10 3 24 2" xfId="30259"/>
    <cellStyle name="Output 3 10 3 24 3" xfId="47747"/>
    <cellStyle name="Output 3 10 3 25" xfId="13275"/>
    <cellStyle name="Output 3 10 3 25 2" xfId="30835"/>
    <cellStyle name="Output 3 10 3 25 3" xfId="48323"/>
    <cellStyle name="Output 3 10 3 26" xfId="13851"/>
    <cellStyle name="Output 3 10 3 26 2" xfId="31411"/>
    <cellStyle name="Output 3 10 3 26 3" xfId="48899"/>
    <cellStyle name="Output 3 10 3 27" xfId="14425"/>
    <cellStyle name="Output 3 10 3 27 2" xfId="31985"/>
    <cellStyle name="Output 3 10 3 27 3" xfId="49473"/>
    <cellStyle name="Output 3 10 3 28" xfId="14981"/>
    <cellStyle name="Output 3 10 3 28 2" xfId="32541"/>
    <cellStyle name="Output 3 10 3 28 3" xfId="50029"/>
    <cellStyle name="Output 3 10 3 29" xfId="15538"/>
    <cellStyle name="Output 3 10 3 29 2" xfId="33098"/>
    <cellStyle name="Output 3 10 3 29 3" xfId="50586"/>
    <cellStyle name="Output 3 10 3 3" xfId="1897"/>
    <cellStyle name="Output 3 10 3 3 2" xfId="19489"/>
    <cellStyle name="Output 3 10 3 3 3" xfId="36977"/>
    <cellStyle name="Output 3 10 3 30" xfId="16096"/>
    <cellStyle name="Output 3 10 3 30 2" xfId="33656"/>
    <cellStyle name="Output 3 10 3 30 3" xfId="51144"/>
    <cellStyle name="Output 3 10 3 31" xfId="16644"/>
    <cellStyle name="Output 3 10 3 31 2" xfId="34204"/>
    <cellStyle name="Output 3 10 3 31 3" xfId="51692"/>
    <cellStyle name="Output 3 10 3 32" xfId="17177"/>
    <cellStyle name="Output 3 10 3 32 2" xfId="34737"/>
    <cellStyle name="Output 3 10 3 32 3" xfId="52225"/>
    <cellStyle name="Output 3 10 3 33" xfId="17698"/>
    <cellStyle name="Output 3 10 3 33 2" xfId="35258"/>
    <cellStyle name="Output 3 10 3 33 3" xfId="52746"/>
    <cellStyle name="Output 3 10 3 34" xfId="18302"/>
    <cellStyle name="Output 3 10 3 35" xfId="35790"/>
    <cellStyle name="Output 3 10 3 36" xfId="53516"/>
    <cellStyle name="Output 3 10 3 37" xfId="53840"/>
    <cellStyle name="Output 3 10 3 38" xfId="53906"/>
    <cellStyle name="Output 3 10 3 4" xfId="2332"/>
    <cellStyle name="Output 3 10 3 4 2" xfId="19924"/>
    <cellStyle name="Output 3 10 3 4 3" xfId="37412"/>
    <cellStyle name="Output 3 10 3 5" xfId="2768"/>
    <cellStyle name="Output 3 10 3 5 2" xfId="20360"/>
    <cellStyle name="Output 3 10 3 5 3" xfId="37848"/>
    <cellStyle name="Output 3 10 3 6" xfId="3198"/>
    <cellStyle name="Output 3 10 3 6 2" xfId="20790"/>
    <cellStyle name="Output 3 10 3 6 3" xfId="38278"/>
    <cellStyle name="Output 3 10 3 7" xfId="3618"/>
    <cellStyle name="Output 3 10 3 7 2" xfId="21210"/>
    <cellStyle name="Output 3 10 3 7 3" xfId="38698"/>
    <cellStyle name="Output 3 10 3 8" xfId="4043"/>
    <cellStyle name="Output 3 10 3 8 2" xfId="21635"/>
    <cellStyle name="Output 3 10 3 8 3" xfId="39123"/>
    <cellStyle name="Output 3 10 3 9" xfId="4464"/>
    <cellStyle name="Output 3 10 3 9 2" xfId="22056"/>
    <cellStyle name="Output 3 10 3 9 3" xfId="39544"/>
    <cellStyle name="Output 3 10 30" xfId="13965"/>
    <cellStyle name="Output 3 10 30 2" xfId="31525"/>
    <cellStyle name="Output 3 10 30 3" xfId="49013"/>
    <cellStyle name="Output 3 10 31" xfId="14525"/>
    <cellStyle name="Output 3 10 31 2" xfId="32085"/>
    <cellStyle name="Output 3 10 31 3" xfId="49573"/>
    <cellStyle name="Output 3 10 32" xfId="15080"/>
    <cellStyle name="Output 3 10 32 2" xfId="32640"/>
    <cellStyle name="Output 3 10 32 3" xfId="50128"/>
    <cellStyle name="Output 3 10 33" xfId="15645"/>
    <cellStyle name="Output 3 10 33 2" xfId="33205"/>
    <cellStyle name="Output 3 10 33 3" xfId="50693"/>
    <cellStyle name="Output 3 10 34" xfId="16192"/>
    <cellStyle name="Output 3 10 34 2" xfId="33752"/>
    <cellStyle name="Output 3 10 34 3" xfId="51240"/>
    <cellStyle name="Output 3 10 35" xfId="16743"/>
    <cellStyle name="Output 3 10 35 2" xfId="34303"/>
    <cellStyle name="Output 3 10 35 3" xfId="51791"/>
    <cellStyle name="Output 3 10 36" xfId="17264"/>
    <cellStyle name="Output 3 10 36 2" xfId="34824"/>
    <cellStyle name="Output 3 10 36 3" xfId="52312"/>
    <cellStyle name="Output 3 10 37" xfId="17868"/>
    <cellStyle name="Output 3 10 38" xfId="35356"/>
    <cellStyle name="Output 3 10 39" xfId="53259"/>
    <cellStyle name="Output 3 10 4" xfId="711"/>
    <cellStyle name="Output 3 10 4 10" xfId="10773"/>
    <cellStyle name="Output 3 10 4 10 2" xfId="28333"/>
    <cellStyle name="Output 3 10 4 10 3" xfId="45821"/>
    <cellStyle name="Output 3 10 4 11" xfId="11283"/>
    <cellStyle name="Output 3 10 4 11 2" xfId="28843"/>
    <cellStyle name="Output 3 10 4 11 3" xfId="46331"/>
    <cellStyle name="Output 3 10 4 12" xfId="11864"/>
    <cellStyle name="Output 3 10 4 12 2" xfId="29424"/>
    <cellStyle name="Output 3 10 4 12 3" xfId="46912"/>
    <cellStyle name="Output 3 10 4 13" xfId="12442"/>
    <cellStyle name="Output 3 10 4 13 2" xfId="30002"/>
    <cellStyle name="Output 3 10 4 13 3" xfId="47490"/>
    <cellStyle name="Output 3 10 4 14" xfId="13018"/>
    <cellStyle name="Output 3 10 4 14 2" xfId="30578"/>
    <cellStyle name="Output 3 10 4 14 3" xfId="48066"/>
    <cellStyle name="Output 3 10 4 15" xfId="13594"/>
    <cellStyle name="Output 3 10 4 15 2" xfId="31154"/>
    <cellStyle name="Output 3 10 4 15 3" xfId="48642"/>
    <cellStyle name="Output 3 10 4 16" xfId="14168"/>
    <cellStyle name="Output 3 10 4 16 2" xfId="31728"/>
    <cellStyle name="Output 3 10 4 16 3" xfId="49216"/>
    <cellStyle name="Output 3 10 4 17" xfId="14724"/>
    <cellStyle name="Output 3 10 4 17 2" xfId="32284"/>
    <cellStyle name="Output 3 10 4 17 3" xfId="49772"/>
    <cellStyle name="Output 3 10 4 18" xfId="15281"/>
    <cellStyle name="Output 3 10 4 18 2" xfId="32841"/>
    <cellStyle name="Output 3 10 4 18 3" xfId="50329"/>
    <cellStyle name="Output 3 10 4 19" xfId="15839"/>
    <cellStyle name="Output 3 10 4 19 2" xfId="33399"/>
    <cellStyle name="Output 3 10 4 19 3" xfId="50887"/>
    <cellStyle name="Output 3 10 4 2" xfId="6174"/>
    <cellStyle name="Output 3 10 4 2 2" xfId="23734"/>
    <cellStyle name="Output 3 10 4 2 3" xfId="41222"/>
    <cellStyle name="Output 3 10 4 20" xfId="16387"/>
    <cellStyle name="Output 3 10 4 20 2" xfId="33947"/>
    <cellStyle name="Output 3 10 4 20 3" xfId="51435"/>
    <cellStyle name="Output 3 10 4 21" xfId="16920"/>
    <cellStyle name="Output 3 10 4 21 2" xfId="34480"/>
    <cellStyle name="Output 3 10 4 21 3" xfId="51968"/>
    <cellStyle name="Output 3 10 4 22" xfId="17441"/>
    <cellStyle name="Output 3 10 4 22 2" xfId="35001"/>
    <cellStyle name="Output 3 10 4 22 3" xfId="52489"/>
    <cellStyle name="Output 3 10 4 23" xfId="18045"/>
    <cellStyle name="Output 3 10 4 24" xfId="35533"/>
    <cellStyle name="Output 3 10 4 3" xfId="6775"/>
    <cellStyle name="Output 3 10 4 3 2" xfId="24335"/>
    <cellStyle name="Output 3 10 4 3 3" xfId="41823"/>
    <cellStyle name="Output 3 10 4 4" xfId="7355"/>
    <cellStyle name="Output 3 10 4 4 2" xfId="24915"/>
    <cellStyle name="Output 3 10 4 4 3" xfId="42403"/>
    <cellStyle name="Output 3 10 4 5" xfId="7923"/>
    <cellStyle name="Output 3 10 4 5 2" xfId="25483"/>
    <cellStyle name="Output 3 10 4 5 3" xfId="42971"/>
    <cellStyle name="Output 3 10 4 6" xfId="8491"/>
    <cellStyle name="Output 3 10 4 6 2" xfId="26051"/>
    <cellStyle name="Output 3 10 4 6 3" xfId="43539"/>
    <cellStyle name="Output 3 10 4 7" xfId="9059"/>
    <cellStyle name="Output 3 10 4 7 2" xfId="26619"/>
    <cellStyle name="Output 3 10 4 7 3" xfId="44107"/>
    <cellStyle name="Output 3 10 4 8" xfId="9627"/>
    <cellStyle name="Output 3 10 4 8 2" xfId="27187"/>
    <cellStyle name="Output 3 10 4 8 3" xfId="44675"/>
    <cellStyle name="Output 3 10 4 9" xfId="10206"/>
    <cellStyle name="Output 3 10 4 9 2" xfId="27766"/>
    <cellStyle name="Output 3 10 4 9 3" xfId="45254"/>
    <cellStyle name="Output 3 10 40" xfId="53654"/>
    <cellStyle name="Output 3 10 41" xfId="53775"/>
    <cellStyle name="Output 3 10 5" xfId="1204"/>
    <cellStyle name="Output 3 10 5 2" xfId="18796"/>
    <cellStyle name="Output 3 10 5 3" xfId="36284"/>
    <cellStyle name="Output 3 10 6" xfId="1640"/>
    <cellStyle name="Output 3 10 6 2" xfId="19232"/>
    <cellStyle name="Output 3 10 6 3" xfId="36720"/>
    <cellStyle name="Output 3 10 7" xfId="2075"/>
    <cellStyle name="Output 3 10 7 2" xfId="19667"/>
    <cellStyle name="Output 3 10 7 3" xfId="37155"/>
    <cellStyle name="Output 3 10 8" xfId="2511"/>
    <cellStyle name="Output 3 10 8 2" xfId="20103"/>
    <cellStyle name="Output 3 10 8 3" xfId="37591"/>
    <cellStyle name="Output 3 10 9" xfId="2873"/>
    <cellStyle name="Output 3 10 9 2" xfId="20465"/>
    <cellStyle name="Output 3 10 9 3" xfId="37953"/>
    <cellStyle name="Output 3 11" xfId="278"/>
    <cellStyle name="Output 3 11 10" xfId="4054"/>
    <cellStyle name="Output 3 11 10 2" xfId="21646"/>
    <cellStyle name="Output 3 11 10 3" xfId="39134"/>
    <cellStyle name="Output 3 11 11" xfId="4475"/>
    <cellStyle name="Output 3 11 11 2" xfId="22067"/>
    <cellStyle name="Output 3 11 11 3" xfId="39555"/>
    <cellStyle name="Output 3 11 12" xfId="4896"/>
    <cellStyle name="Output 3 11 12 2" xfId="22488"/>
    <cellStyle name="Output 3 11 12 3" xfId="39976"/>
    <cellStyle name="Output 3 11 13" xfId="5297"/>
    <cellStyle name="Output 3 11 13 2" xfId="22889"/>
    <cellStyle name="Output 3 11 13 3" xfId="40377"/>
    <cellStyle name="Output 3 11 14" xfId="6010"/>
    <cellStyle name="Output 3 11 14 2" xfId="23602"/>
    <cellStyle name="Output 3 11 14 3" xfId="41090"/>
    <cellStyle name="Output 3 11 15" xfId="6611"/>
    <cellStyle name="Output 3 11 15 2" xfId="24171"/>
    <cellStyle name="Output 3 11 15 3" xfId="41659"/>
    <cellStyle name="Output 3 11 16" xfId="7191"/>
    <cellStyle name="Output 3 11 16 2" xfId="24751"/>
    <cellStyle name="Output 3 11 16 3" xfId="42239"/>
    <cellStyle name="Output 3 11 17" xfId="7759"/>
    <cellStyle name="Output 3 11 17 2" xfId="25319"/>
    <cellStyle name="Output 3 11 17 3" xfId="42807"/>
    <cellStyle name="Output 3 11 18" xfId="8327"/>
    <cellStyle name="Output 3 11 18 2" xfId="25887"/>
    <cellStyle name="Output 3 11 18 3" xfId="43375"/>
    <cellStyle name="Output 3 11 19" xfId="8895"/>
    <cellStyle name="Output 3 11 19 2" xfId="26455"/>
    <cellStyle name="Output 3 11 19 3" xfId="43943"/>
    <cellStyle name="Output 3 11 2" xfId="544"/>
    <cellStyle name="Output 3 11 2 2" xfId="18579"/>
    <cellStyle name="Output 3 11 2 3" xfId="36067"/>
    <cellStyle name="Output 3 11 20" xfId="9463"/>
    <cellStyle name="Output 3 11 20 2" xfId="27023"/>
    <cellStyle name="Output 3 11 20 3" xfId="44511"/>
    <cellStyle name="Output 3 11 21" xfId="10043"/>
    <cellStyle name="Output 3 11 21 2" xfId="27603"/>
    <cellStyle name="Output 3 11 21 3" xfId="45091"/>
    <cellStyle name="Output 3 11 22" xfId="10610"/>
    <cellStyle name="Output 3 11 22 2" xfId="28170"/>
    <cellStyle name="Output 3 11 22 3" xfId="45658"/>
    <cellStyle name="Output 3 11 23" xfId="11121"/>
    <cellStyle name="Output 3 11 23 2" xfId="28681"/>
    <cellStyle name="Output 3 11 23 3" xfId="46169"/>
    <cellStyle name="Output 3 11 24" xfId="11700"/>
    <cellStyle name="Output 3 11 24 2" xfId="29260"/>
    <cellStyle name="Output 3 11 24 3" xfId="46748"/>
    <cellStyle name="Output 3 11 25" xfId="12278"/>
    <cellStyle name="Output 3 11 25 2" xfId="29838"/>
    <cellStyle name="Output 3 11 25 3" xfId="47326"/>
    <cellStyle name="Output 3 11 26" xfId="12857"/>
    <cellStyle name="Output 3 11 26 2" xfId="30417"/>
    <cellStyle name="Output 3 11 26 3" xfId="47905"/>
    <cellStyle name="Output 3 11 27" xfId="13433"/>
    <cellStyle name="Output 3 11 27 2" xfId="30993"/>
    <cellStyle name="Output 3 11 27 3" xfId="48481"/>
    <cellStyle name="Output 3 11 28" xfId="14010"/>
    <cellStyle name="Output 3 11 28 2" xfId="31570"/>
    <cellStyle name="Output 3 11 28 3" xfId="49058"/>
    <cellStyle name="Output 3 11 29" xfId="14570"/>
    <cellStyle name="Output 3 11 29 2" xfId="32130"/>
    <cellStyle name="Output 3 11 29 3" xfId="49618"/>
    <cellStyle name="Output 3 11 3" xfId="1037"/>
    <cellStyle name="Output 3 11 3 2" xfId="18653"/>
    <cellStyle name="Output 3 11 3 3" xfId="36141"/>
    <cellStyle name="Output 3 11 30" xfId="15125"/>
    <cellStyle name="Output 3 11 30 2" xfId="32685"/>
    <cellStyle name="Output 3 11 30 3" xfId="50173"/>
    <cellStyle name="Output 3 11 31" xfId="15690"/>
    <cellStyle name="Output 3 11 31 2" xfId="33250"/>
    <cellStyle name="Output 3 11 31 3" xfId="50738"/>
    <cellStyle name="Output 3 11 32" xfId="16237"/>
    <cellStyle name="Output 3 11 32 2" xfId="33797"/>
    <cellStyle name="Output 3 11 32 3" xfId="51285"/>
    <cellStyle name="Output 3 11 33" xfId="16788"/>
    <cellStyle name="Output 3 11 33 2" xfId="34348"/>
    <cellStyle name="Output 3 11 33 3" xfId="51836"/>
    <cellStyle name="Output 3 11 34" xfId="17309"/>
    <cellStyle name="Output 3 11 34 2" xfId="34869"/>
    <cellStyle name="Output 3 11 34 3" xfId="52357"/>
    <cellStyle name="Output 3 11 35" xfId="17913"/>
    <cellStyle name="Output 3 11 36" xfId="35401"/>
    <cellStyle name="Output 3 11 37" xfId="53091"/>
    <cellStyle name="Output 3 11 38" xfId="53527"/>
    <cellStyle name="Output 3 11 39" xfId="53652"/>
    <cellStyle name="Output 3 11 4" xfId="1472"/>
    <cellStyle name="Output 3 11 4 2" xfId="19064"/>
    <cellStyle name="Output 3 11 4 3" xfId="36552"/>
    <cellStyle name="Output 3 11 5" xfId="1908"/>
    <cellStyle name="Output 3 11 5 2" xfId="19500"/>
    <cellStyle name="Output 3 11 5 3" xfId="36988"/>
    <cellStyle name="Output 3 11 6" xfId="2343"/>
    <cellStyle name="Output 3 11 6 2" xfId="19935"/>
    <cellStyle name="Output 3 11 6 3" xfId="37423"/>
    <cellStyle name="Output 3 11 7" xfId="3070"/>
    <cellStyle name="Output 3 11 7 2" xfId="20662"/>
    <cellStyle name="Output 3 11 7 3" xfId="38150"/>
    <cellStyle name="Output 3 11 8" xfId="3139"/>
    <cellStyle name="Output 3 11 8 2" xfId="20731"/>
    <cellStyle name="Output 3 11 8 3" xfId="38219"/>
    <cellStyle name="Output 3 11 9" xfId="3629"/>
    <cellStyle name="Output 3 11 9 2" xfId="21221"/>
    <cellStyle name="Output 3 11 9 3" xfId="38709"/>
    <cellStyle name="Output 3 12" xfId="284"/>
    <cellStyle name="Output 3 12 10" xfId="4212"/>
    <cellStyle name="Output 3 12 10 2" xfId="21804"/>
    <cellStyle name="Output 3 12 10 3" xfId="39292"/>
    <cellStyle name="Output 3 12 11" xfId="4633"/>
    <cellStyle name="Output 3 12 11 2" xfId="22225"/>
    <cellStyle name="Output 3 12 11 3" xfId="39713"/>
    <cellStyle name="Output 3 12 12" xfId="5034"/>
    <cellStyle name="Output 3 12 12 2" xfId="22626"/>
    <cellStyle name="Output 3 12 12 3" xfId="40114"/>
    <cellStyle name="Output 3 12 13" xfId="5434"/>
    <cellStyle name="Output 3 12 13 2" xfId="23026"/>
    <cellStyle name="Output 3 12 13 3" xfId="40514"/>
    <cellStyle name="Output 3 12 14" xfId="6179"/>
    <cellStyle name="Output 3 12 14 2" xfId="23739"/>
    <cellStyle name="Output 3 12 14 3" xfId="41227"/>
    <cellStyle name="Output 3 12 15" xfId="6780"/>
    <cellStyle name="Output 3 12 15 2" xfId="24340"/>
    <cellStyle name="Output 3 12 15 3" xfId="41828"/>
    <cellStyle name="Output 3 12 16" xfId="7360"/>
    <cellStyle name="Output 3 12 16 2" xfId="24920"/>
    <cellStyle name="Output 3 12 16 3" xfId="42408"/>
    <cellStyle name="Output 3 12 17" xfId="7928"/>
    <cellStyle name="Output 3 12 17 2" xfId="25488"/>
    <cellStyle name="Output 3 12 17 3" xfId="42976"/>
    <cellStyle name="Output 3 12 18" xfId="8496"/>
    <cellStyle name="Output 3 12 18 2" xfId="26056"/>
    <cellStyle name="Output 3 12 18 3" xfId="43544"/>
    <cellStyle name="Output 3 12 19" xfId="9064"/>
    <cellStyle name="Output 3 12 19 2" xfId="26624"/>
    <cellStyle name="Output 3 12 19 3" xfId="44112"/>
    <cellStyle name="Output 3 12 2" xfId="716"/>
    <cellStyle name="Output 3 12 2 2" xfId="18584"/>
    <cellStyle name="Output 3 12 2 3" xfId="36072"/>
    <cellStyle name="Output 3 12 20" xfId="9632"/>
    <cellStyle name="Output 3 12 20 2" xfId="27192"/>
    <cellStyle name="Output 3 12 20 3" xfId="44680"/>
    <cellStyle name="Output 3 12 21" xfId="10211"/>
    <cellStyle name="Output 3 12 21 2" xfId="27771"/>
    <cellStyle name="Output 3 12 21 3" xfId="45259"/>
    <cellStyle name="Output 3 12 22" xfId="10778"/>
    <cellStyle name="Output 3 12 22 2" xfId="28338"/>
    <cellStyle name="Output 3 12 22 3" xfId="45826"/>
    <cellStyle name="Output 3 12 23" xfId="11288"/>
    <cellStyle name="Output 3 12 23 2" xfId="28848"/>
    <cellStyle name="Output 3 12 23 3" xfId="46336"/>
    <cellStyle name="Output 3 12 24" xfId="11869"/>
    <cellStyle name="Output 3 12 24 2" xfId="29429"/>
    <cellStyle name="Output 3 12 24 3" xfId="46917"/>
    <cellStyle name="Output 3 12 25" xfId="12447"/>
    <cellStyle name="Output 3 12 25 2" xfId="30007"/>
    <cellStyle name="Output 3 12 25 3" xfId="47495"/>
    <cellStyle name="Output 3 12 26" xfId="13023"/>
    <cellStyle name="Output 3 12 26 2" xfId="30583"/>
    <cellStyle name="Output 3 12 26 3" xfId="48071"/>
    <cellStyle name="Output 3 12 27" xfId="13599"/>
    <cellStyle name="Output 3 12 27 2" xfId="31159"/>
    <cellStyle name="Output 3 12 27 3" xfId="48647"/>
    <cellStyle name="Output 3 12 28" xfId="14173"/>
    <cellStyle name="Output 3 12 28 2" xfId="31733"/>
    <cellStyle name="Output 3 12 28 3" xfId="49221"/>
    <cellStyle name="Output 3 12 29" xfId="14729"/>
    <cellStyle name="Output 3 12 29 2" xfId="32289"/>
    <cellStyle name="Output 3 12 29 3" xfId="49777"/>
    <cellStyle name="Output 3 12 3" xfId="1209"/>
    <cellStyle name="Output 3 12 3 2" xfId="18801"/>
    <cellStyle name="Output 3 12 3 3" xfId="36289"/>
    <cellStyle name="Output 3 12 30" xfId="15286"/>
    <cellStyle name="Output 3 12 30 2" xfId="32846"/>
    <cellStyle name="Output 3 12 30 3" xfId="50334"/>
    <cellStyle name="Output 3 12 31" xfId="15844"/>
    <cellStyle name="Output 3 12 31 2" xfId="33404"/>
    <cellStyle name="Output 3 12 31 3" xfId="50892"/>
    <cellStyle name="Output 3 12 32" xfId="16392"/>
    <cellStyle name="Output 3 12 32 2" xfId="33952"/>
    <cellStyle name="Output 3 12 32 3" xfId="51440"/>
    <cellStyle name="Output 3 12 33" xfId="16925"/>
    <cellStyle name="Output 3 12 33 2" xfId="34485"/>
    <cellStyle name="Output 3 12 33 3" xfId="51973"/>
    <cellStyle name="Output 3 12 34" xfId="17446"/>
    <cellStyle name="Output 3 12 34 2" xfId="35006"/>
    <cellStyle name="Output 3 12 34 3" xfId="52494"/>
    <cellStyle name="Output 3 12 35" xfId="18050"/>
    <cellStyle name="Output 3 12 36" xfId="35538"/>
    <cellStyle name="Output 3 12 37" xfId="53264"/>
    <cellStyle name="Output 3 12 38" xfId="53657"/>
    <cellStyle name="Output 3 12 39" xfId="53766"/>
    <cellStyle name="Output 3 12 4" xfId="1645"/>
    <cellStyle name="Output 3 12 4 2" xfId="19237"/>
    <cellStyle name="Output 3 12 4 3" xfId="36725"/>
    <cellStyle name="Output 3 12 5" xfId="2080"/>
    <cellStyle name="Output 3 12 5 2" xfId="19672"/>
    <cellStyle name="Output 3 12 5 3" xfId="37160"/>
    <cellStyle name="Output 3 12 6" xfId="2516"/>
    <cellStyle name="Output 3 12 6 2" xfId="20108"/>
    <cellStyle name="Output 3 12 6 3" xfId="37596"/>
    <cellStyle name="Output 3 12 7" xfId="2868"/>
    <cellStyle name="Output 3 12 7 2" xfId="20460"/>
    <cellStyle name="Output 3 12 7 3" xfId="37948"/>
    <cellStyle name="Output 3 12 8" xfId="3366"/>
    <cellStyle name="Output 3 12 8 2" xfId="20958"/>
    <cellStyle name="Output 3 12 8 3" xfId="38446"/>
    <cellStyle name="Output 3 12 9" xfId="3791"/>
    <cellStyle name="Output 3 12 9 2" xfId="21383"/>
    <cellStyle name="Output 3 12 9 3" xfId="38871"/>
    <cellStyle name="Output 3 13" xfId="289"/>
    <cellStyle name="Output 3 13 10" xfId="10575"/>
    <cellStyle name="Output 3 13 10 2" xfId="28135"/>
    <cellStyle name="Output 3 13 10 3" xfId="45623"/>
    <cellStyle name="Output 3 13 11" xfId="11086"/>
    <cellStyle name="Output 3 13 11 2" xfId="28646"/>
    <cellStyle name="Output 3 13 11 3" xfId="46134"/>
    <cellStyle name="Output 3 13 12" xfId="11665"/>
    <cellStyle name="Output 3 13 12 2" xfId="29225"/>
    <cellStyle name="Output 3 13 12 3" xfId="46713"/>
    <cellStyle name="Output 3 13 13" xfId="12243"/>
    <cellStyle name="Output 3 13 13 2" xfId="29803"/>
    <cellStyle name="Output 3 13 13 3" xfId="47291"/>
    <cellStyle name="Output 3 13 14" xfId="12822"/>
    <cellStyle name="Output 3 13 14 2" xfId="30382"/>
    <cellStyle name="Output 3 13 14 3" xfId="47870"/>
    <cellStyle name="Output 3 13 15" xfId="13398"/>
    <cellStyle name="Output 3 13 15 2" xfId="30958"/>
    <cellStyle name="Output 3 13 15 3" xfId="48446"/>
    <cellStyle name="Output 3 13 16" xfId="13975"/>
    <cellStyle name="Output 3 13 16 2" xfId="31535"/>
    <cellStyle name="Output 3 13 16 3" xfId="49023"/>
    <cellStyle name="Output 3 13 17" xfId="14535"/>
    <cellStyle name="Output 3 13 17 2" xfId="32095"/>
    <cellStyle name="Output 3 13 17 3" xfId="49583"/>
    <cellStyle name="Output 3 13 18" xfId="15090"/>
    <cellStyle name="Output 3 13 18 2" xfId="32650"/>
    <cellStyle name="Output 3 13 18 3" xfId="50138"/>
    <cellStyle name="Output 3 13 19" xfId="15655"/>
    <cellStyle name="Output 3 13 19 2" xfId="33215"/>
    <cellStyle name="Output 3 13 19 3" xfId="50703"/>
    <cellStyle name="Output 3 13 2" xfId="5975"/>
    <cellStyle name="Output 3 13 2 2" xfId="23567"/>
    <cellStyle name="Output 3 13 2 3" xfId="41055"/>
    <cellStyle name="Output 3 13 20" xfId="16202"/>
    <cellStyle name="Output 3 13 20 2" xfId="33762"/>
    <cellStyle name="Output 3 13 20 3" xfId="51250"/>
    <cellStyle name="Output 3 13 21" xfId="16753"/>
    <cellStyle name="Output 3 13 21 2" xfId="34313"/>
    <cellStyle name="Output 3 13 21 3" xfId="51801"/>
    <cellStyle name="Output 3 13 22" xfId="17274"/>
    <cellStyle name="Output 3 13 22 2" xfId="34834"/>
    <cellStyle name="Output 3 13 22 3" xfId="52322"/>
    <cellStyle name="Output 3 13 23" xfId="18336"/>
    <cellStyle name="Output 3 13 23 2" xfId="35824"/>
    <cellStyle name="Output 3 13 24" xfId="17878"/>
    <cellStyle name="Output 3 13 25" xfId="35366"/>
    <cellStyle name="Output 3 13 3" xfId="6576"/>
    <cellStyle name="Output 3 13 3 2" xfId="24136"/>
    <cellStyle name="Output 3 13 3 3" xfId="41624"/>
    <cellStyle name="Output 3 13 4" xfId="7156"/>
    <cellStyle name="Output 3 13 4 2" xfId="24716"/>
    <cellStyle name="Output 3 13 4 3" xfId="42204"/>
    <cellStyle name="Output 3 13 5" xfId="7724"/>
    <cellStyle name="Output 3 13 5 2" xfId="25284"/>
    <cellStyle name="Output 3 13 5 3" xfId="42772"/>
    <cellStyle name="Output 3 13 6" xfId="8292"/>
    <cellStyle name="Output 3 13 6 2" xfId="25852"/>
    <cellStyle name="Output 3 13 6 3" xfId="43340"/>
    <cellStyle name="Output 3 13 7" xfId="8860"/>
    <cellStyle name="Output 3 13 7 2" xfId="26420"/>
    <cellStyle name="Output 3 13 7 3" xfId="43908"/>
    <cellStyle name="Output 3 13 8" xfId="9428"/>
    <cellStyle name="Output 3 13 8 2" xfId="26988"/>
    <cellStyle name="Output 3 13 8 3" xfId="44476"/>
    <cellStyle name="Output 3 13 9" xfId="10008"/>
    <cellStyle name="Output 3 13 9 2" xfId="27568"/>
    <cellStyle name="Output 3 13 9 3" xfId="45056"/>
    <cellStyle name="Output 3 14" xfId="303"/>
    <cellStyle name="Output 3 14 2" xfId="18350"/>
    <cellStyle name="Output 3 14 3" xfId="35838"/>
    <cellStyle name="Output 3 15" xfId="314"/>
    <cellStyle name="Output 3 15 2" xfId="18361"/>
    <cellStyle name="Output 3 15 3" xfId="35849"/>
    <cellStyle name="Output 3 16" xfId="322"/>
    <cellStyle name="Output 3 16 2" xfId="18369"/>
    <cellStyle name="Output 3 16 3" xfId="35857"/>
    <cellStyle name="Output 3 17" xfId="327"/>
    <cellStyle name="Output 3 17 2" xfId="18374"/>
    <cellStyle name="Output 3 17 3" xfId="35862"/>
    <cellStyle name="Output 3 18" xfId="331"/>
    <cellStyle name="Output 3 18 2" xfId="18378"/>
    <cellStyle name="Output 3 18 3" xfId="35866"/>
    <cellStyle name="Output 3 19" xfId="335"/>
    <cellStyle name="Output 3 19 2" xfId="18382"/>
    <cellStyle name="Output 3 19 3" xfId="35870"/>
    <cellStyle name="Output 3 2" xfId="199"/>
    <cellStyle name="Output 3 2 10" xfId="2361"/>
    <cellStyle name="Output 3 2 10 2" xfId="19953"/>
    <cellStyle name="Output 3 2 10 3" xfId="37441"/>
    <cellStyle name="Output 3 2 11" xfId="2989"/>
    <cellStyle name="Output 3 2 11 2" xfId="20581"/>
    <cellStyle name="Output 3 2 11 3" xfId="38069"/>
    <cellStyle name="Output 3 2 12" xfId="3215"/>
    <cellStyle name="Output 3 2 12 2" xfId="20807"/>
    <cellStyle name="Output 3 2 12 3" xfId="38295"/>
    <cellStyle name="Output 3 2 13" xfId="3646"/>
    <cellStyle name="Output 3 2 13 2" xfId="21238"/>
    <cellStyle name="Output 3 2 13 3" xfId="38726"/>
    <cellStyle name="Output 3 2 14" xfId="4070"/>
    <cellStyle name="Output 3 2 14 2" xfId="21662"/>
    <cellStyle name="Output 3 2 14 3" xfId="39150"/>
    <cellStyle name="Output 3 2 15" xfId="4491"/>
    <cellStyle name="Output 3 2 15 2" xfId="22083"/>
    <cellStyle name="Output 3 2 15 3" xfId="39571"/>
    <cellStyle name="Output 3 2 16" xfId="4909"/>
    <cellStyle name="Output 3 2 16 2" xfId="22501"/>
    <cellStyle name="Output 3 2 16 3" xfId="39989"/>
    <cellStyle name="Output 3 2 17" xfId="5309"/>
    <cellStyle name="Output 3 2 17 2" xfId="22901"/>
    <cellStyle name="Output 3 2 17 3" xfId="40389"/>
    <cellStyle name="Output 3 2 18" xfId="5812"/>
    <cellStyle name="Output 3 2 18 2" xfId="23404"/>
    <cellStyle name="Output 3 2 18 3" xfId="40892"/>
    <cellStyle name="Output 3 2 19" xfId="5721"/>
    <cellStyle name="Output 3 2 19 2" xfId="23313"/>
    <cellStyle name="Output 3 2 19 3" xfId="40801"/>
    <cellStyle name="Output 3 2 2" xfId="627"/>
    <cellStyle name="Output 3 2 2 10" xfId="3704"/>
    <cellStyle name="Output 3 2 2 10 2" xfId="21296"/>
    <cellStyle name="Output 3 2 2 10 3" xfId="38784"/>
    <cellStyle name="Output 3 2 2 11" xfId="4125"/>
    <cellStyle name="Output 3 2 2 11 2" xfId="21717"/>
    <cellStyle name="Output 3 2 2 11 3" xfId="39205"/>
    <cellStyle name="Output 3 2 2 12" xfId="4546"/>
    <cellStyle name="Output 3 2 2 12 2" xfId="22138"/>
    <cellStyle name="Output 3 2 2 12 3" xfId="39626"/>
    <cellStyle name="Output 3 2 2 13" xfId="4957"/>
    <cellStyle name="Output 3 2 2 13 2" xfId="22549"/>
    <cellStyle name="Output 3 2 2 13 3" xfId="40037"/>
    <cellStyle name="Output 3 2 2 14" xfId="5357"/>
    <cellStyle name="Output 3 2 2 14 2" xfId="22949"/>
    <cellStyle name="Output 3 2 2 14 3" xfId="40437"/>
    <cellStyle name="Output 3 2 2 15" xfId="5878"/>
    <cellStyle name="Output 3 2 2 15 2" xfId="23470"/>
    <cellStyle name="Output 3 2 2 15 3" xfId="40958"/>
    <cellStyle name="Output 3 2 2 16" xfId="6477"/>
    <cellStyle name="Output 3 2 2 16 2" xfId="24037"/>
    <cellStyle name="Output 3 2 2 16 3" xfId="41525"/>
    <cellStyle name="Output 3 2 2 17" xfId="7057"/>
    <cellStyle name="Output 3 2 2 17 2" xfId="24617"/>
    <cellStyle name="Output 3 2 2 17 3" xfId="42105"/>
    <cellStyle name="Output 3 2 2 18" xfId="7625"/>
    <cellStyle name="Output 3 2 2 18 2" xfId="25185"/>
    <cellStyle name="Output 3 2 2 18 3" xfId="42673"/>
    <cellStyle name="Output 3 2 2 19" xfId="8193"/>
    <cellStyle name="Output 3 2 2 19 2" xfId="25753"/>
    <cellStyle name="Output 3 2 2 19 3" xfId="43241"/>
    <cellStyle name="Output 3 2 2 2" xfId="776"/>
    <cellStyle name="Output 3 2 2 2 10" xfId="4693"/>
    <cellStyle name="Output 3 2 2 2 10 2" xfId="22285"/>
    <cellStyle name="Output 3 2 2 2 10 3" xfId="39773"/>
    <cellStyle name="Output 3 2 2 2 11" xfId="5094"/>
    <cellStyle name="Output 3 2 2 2 11 2" xfId="22686"/>
    <cellStyle name="Output 3 2 2 2 11 3" xfId="40174"/>
    <cellStyle name="Output 3 2 2 2 12" xfId="5494"/>
    <cellStyle name="Output 3 2 2 2 12 2" xfId="23086"/>
    <cellStyle name="Output 3 2 2 2 12 3" xfId="40574"/>
    <cellStyle name="Output 3 2 2 2 13" xfId="6239"/>
    <cellStyle name="Output 3 2 2 2 13 2" xfId="23799"/>
    <cellStyle name="Output 3 2 2 2 13 3" xfId="41287"/>
    <cellStyle name="Output 3 2 2 2 14" xfId="6840"/>
    <cellStyle name="Output 3 2 2 2 14 2" xfId="24400"/>
    <cellStyle name="Output 3 2 2 2 14 3" xfId="41888"/>
    <cellStyle name="Output 3 2 2 2 15" xfId="7420"/>
    <cellStyle name="Output 3 2 2 2 15 2" xfId="24980"/>
    <cellStyle name="Output 3 2 2 2 15 3" xfId="42468"/>
    <cellStyle name="Output 3 2 2 2 16" xfId="7988"/>
    <cellStyle name="Output 3 2 2 2 16 2" xfId="25548"/>
    <cellStyle name="Output 3 2 2 2 16 3" xfId="43036"/>
    <cellStyle name="Output 3 2 2 2 17" xfId="8556"/>
    <cellStyle name="Output 3 2 2 2 17 2" xfId="26116"/>
    <cellStyle name="Output 3 2 2 2 17 3" xfId="43604"/>
    <cellStyle name="Output 3 2 2 2 18" xfId="9124"/>
    <cellStyle name="Output 3 2 2 2 18 2" xfId="26684"/>
    <cellStyle name="Output 3 2 2 2 18 3" xfId="44172"/>
    <cellStyle name="Output 3 2 2 2 19" xfId="9692"/>
    <cellStyle name="Output 3 2 2 2 19 2" xfId="27252"/>
    <cellStyle name="Output 3 2 2 2 19 3" xfId="44740"/>
    <cellStyle name="Output 3 2 2 2 2" xfId="1269"/>
    <cellStyle name="Output 3 2 2 2 2 2" xfId="18861"/>
    <cellStyle name="Output 3 2 2 2 2 3" xfId="36349"/>
    <cellStyle name="Output 3 2 2 2 20" xfId="10271"/>
    <cellStyle name="Output 3 2 2 2 20 2" xfId="27831"/>
    <cellStyle name="Output 3 2 2 2 20 3" xfId="45319"/>
    <cellStyle name="Output 3 2 2 2 21" xfId="10838"/>
    <cellStyle name="Output 3 2 2 2 21 2" xfId="28398"/>
    <cellStyle name="Output 3 2 2 2 21 3" xfId="45886"/>
    <cellStyle name="Output 3 2 2 2 22" xfId="11348"/>
    <cellStyle name="Output 3 2 2 2 22 2" xfId="28908"/>
    <cellStyle name="Output 3 2 2 2 22 3" xfId="46396"/>
    <cellStyle name="Output 3 2 2 2 23" xfId="11929"/>
    <cellStyle name="Output 3 2 2 2 23 2" xfId="29489"/>
    <cellStyle name="Output 3 2 2 2 23 3" xfId="46977"/>
    <cellStyle name="Output 3 2 2 2 24" xfId="12507"/>
    <cellStyle name="Output 3 2 2 2 24 2" xfId="30067"/>
    <cellStyle name="Output 3 2 2 2 24 3" xfId="47555"/>
    <cellStyle name="Output 3 2 2 2 25" xfId="13083"/>
    <cellStyle name="Output 3 2 2 2 25 2" xfId="30643"/>
    <cellStyle name="Output 3 2 2 2 25 3" xfId="48131"/>
    <cellStyle name="Output 3 2 2 2 26" xfId="13659"/>
    <cellStyle name="Output 3 2 2 2 26 2" xfId="31219"/>
    <cellStyle name="Output 3 2 2 2 26 3" xfId="48707"/>
    <cellStyle name="Output 3 2 2 2 27" xfId="14233"/>
    <cellStyle name="Output 3 2 2 2 27 2" xfId="31793"/>
    <cellStyle name="Output 3 2 2 2 27 3" xfId="49281"/>
    <cellStyle name="Output 3 2 2 2 28" xfId="14789"/>
    <cellStyle name="Output 3 2 2 2 28 2" xfId="32349"/>
    <cellStyle name="Output 3 2 2 2 28 3" xfId="49837"/>
    <cellStyle name="Output 3 2 2 2 29" xfId="15346"/>
    <cellStyle name="Output 3 2 2 2 29 2" xfId="32906"/>
    <cellStyle name="Output 3 2 2 2 29 3" xfId="50394"/>
    <cellStyle name="Output 3 2 2 2 3" xfId="1705"/>
    <cellStyle name="Output 3 2 2 2 3 2" xfId="19297"/>
    <cellStyle name="Output 3 2 2 2 3 3" xfId="36785"/>
    <cellStyle name="Output 3 2 2 2 30" xfId="15904"/>
    <cellStyle name="Output 3 2 2 2 30 2" xfId="33464"/>
    <cellStyle name="Output 3 2 2 2 30 3" xfId="50952"/>
    <cellStyle name="Output 3 2 2 2 31" xfId="16452"/>
    <cellStyle name="Output 3 2 2 2 31 2" xfId="34012"/>
    <cellStyle name="Output 3 2 2 2 31 3" xfId="51500"/>
    <cellStyle name="Output 3 2 2 2 32" xfId="16985"/>
    <cellStyle name="Output 3 2 2 2 32 2" xfId="34545"/>
    <cellStyle name="Output 3 2 2 2 32 3" xfId="52033"/>
    <cellStyle name="Output 3 2 2 2 33" xfId="17506"/>
    <cellStyle name="Output 3 2 2 2 33 2" xfId="35066"/>
    <cellStyle name="Output 3 2 2 2 33 3" xfId="52554"/>
    <cellStyle name="Output 3 2 2 2 34" xfId="18110"/>
    <cellStyle name="Output 3 2 2 2 35" xfId="35598"/>
    <cellStyle name="Output 3 2 2 2 36" xfId="53324"/>
    <cellStyle name="Output 3 2 2 2 37" xfId="53702"/>
    <cellStyle name="Output 3 2 2 2 38" xfId="53033"/>
    <cellStyle name="Output 3 2 2 2 4" xfId="2140"/>
    <cellStyle name="Output 3 2 2 2 4 2" xfId="19732"/>
    <cellStyle name="Output 3 2 2 2 4 3" xfId="37220"/>
    <cellStyle name="Output 3 2 2 2 5" xfId="2576"/>
    <cellStyle name="Output 3 2 2 2 5 2" xfId="20168"/>
    <cellStyle name="Output 3 2 2 2 5 3" xfId="37656"/>
    <cellStyle name="Output 3 2 2 2 6" xfId="3088"/>
    <cellStyle name="Output 3 2 2 2 6 2" xfId="20680"/>
    <cellStyle name="Output 3 2 2 2 6 3" xfId="38168"/>
    <cellStyle name="Output 3 2 2 2 7" xfId="3426"/>
    <cellStyle name="Output 3 2 2 2 7 2" xfId="21018"/>
    <cellStyle name="Output 3 2 2 2 7 3" xfId="38506"/>
    <cellStyle name="Output 3 2 2 2 8" xfId="3851"/>
    <cellStyle name="Output 3 2 2 2 8 2" xfId="21443"/>
    <cellStyle name="Output 3 2 2 2 8 3" xfId="38931"/>
    <cellStyle name="Output 3 2 2 2 9" xfId="4272"/>
    <cellStyle name="Output 3 2 2 2 9 2" xfId="21864"/>
    <cellStyle name="Output 3 2 2 2 9 3" xfId="39352"/>
    <cellStyle name="Output 3 2 2 20" xfId="8761"/>
    <cellStyle name="Output 3 2 2 20 2" xfId="26321"/>
    <cellStyle name="Output 3 2 2 20 3" xfId="43809"/>
    <cellStyle name="Output 3 2 2 21" xfId="9329"/>
    <cellStyle name="Output 3 2 2 21 2" xfId="26889"/>
    <cellStyle name="Output 3 2 2 21 3" xfId="44377"/>
    <cellStyle name="Output 3 2 2 22" xfId="9909"/>
    <cellStyle name="Output 3 2 2 22 2" xfId="27469"/>
    <cellStyle name="Output 3 2 2 22 3" xfId="44957"/>
    <cellStyle name="Output 3 2 2 23" xfId="10127"/>
    <cellStyle name="Output 3 2 2 23 2" xfId="27687"/>
    <cellStyle name="Output 3 2 2 23 3" xfId="45175"/>
    <cellStyle name="Output 3 2 2 24" xfId="11566"/>
    <cellStyle name="Output 3 2 2 24 2" xfId="29126"/>
    <cellStyle name="Output 3 2 2 24 3" xfId="46614"/>
    <cellStyle name="Output 3 2 2 25" xfId="12146"/>
    <cellStyle name="Output 3 2 2 25 2" xfId="29706"/>
    <cellStyle name="Output 3 2 2 25 3" xfId="47194"/>
    <cellStyle name="Output 3 2 2 26" xfId="12724"/>
    <cellStyle name="Output 3 2 2 26 2" xfId="30284"/>
    <cellStyle name="Output 3 2 2 26 3" xfId="47772"/>
    <cellStyle name="Output 3 2 2 27" xfId="13300"/>
    <cellStyle name="Output 3 2 2 27 2" xfId="30860"/>
    <cellStyle name="Output 3 2 2 27 3" xfId="48348"/>
    <cellStyle name="Output 3 2 2 28" xfId="13876"/>
    <cellStyle name="Output 3 2 2 28 2" xfId="31436"/>
    <cellStyle name="Output 3 2 2 28 3" xfId="48924"/>
    <cellStyle name="Output 3 2 2 29" xfId="14438"/>
    <cellStyle name="Output 3 2 2 29 2" xfId="31998"/>
    <cellStyle name="Output 3 2 2 29 3" xfId="49486"/>
    <cellStyle name="Output 3 2 2 3" xfId="896"/>
    <cellStyle name="Output 3 2 2 3 10" xfId="4813"/>
    <cellStyle name="Output 3 2 2 3 10 2" xfId="22405"/>
    <cellStyle name="Output 3 2 2 3 10 3" xfId="39893"/>
    <cellStyle name="Output 3 2 2 3 11" xfId="5214"/>
    <cellStyle name="Output 3 2 2 3 11 2" xfId="22806"/>
    <cellStyle name="Output 3 2 2 3 11 3" xfId="40294"/>
    <cellStyle name="Output 3 2 2 3 12" xfId="5614"/>
    <cellStyle name="Output 3 2 2 3 12 2" xfId="23206"/>
    <cellStyle name="Output 3 2 2 3 12 3" xfId="40694"/>
    <cellStyle name="Output 3 2 2 3 13" xfId="6359"/>
    <cellStyle name="Output 3 2 2 3 13 2" xfId="23919"/>
    <cellStyle name="Output 3 2 2 3 13 3" xfId="41407"/>
    <cellStyle name="Output 3 2 2 3 14" xfId="6960"/>
    <cellStyle name="Output 3 2 2 3 14 2" xfId="24520"/>
    <cellStyle name="Output 3 2 2 3 14 3" xfId="42008"/>
    <cellStyle name="Output 3 2 2 3 15" xfId="7540"/>
    <cellStyle name="Output 3 2 2 3 15 2" xfId="25100"/>
    <cellStyle name="Output 3 2 2 3 15 3" xfId="42588"/>
    <cellStyle name="Output 3 2 2 3 16" xfId="8108"/>
    <cellStyle name="Output 3 2 2 3 16 2" xfId="25668"/>
    <cellStyle name="Output 3 2 2 3 16 3" xfId="43156"/>
    <cellStyle name="Output 3 2 2 3 17" xfId="8676"/>
    <cellStyle name="Output 3 2 2 3 17 2" xfId="26236"/>
    <cellStyle name="Output 3 2 2 3 17 3" xfId="43724"/>
    <cellStyle name="Output 3 2 2 3 18" xfId="9244"/>
    <cellStyle name="Output 3 2 2 3 18 2" xfId="26804"/>
    <cellStyle name="Output 3 2 2 3 18 3" xfId="44292"/>
    <cellStyle name="Output 3 2 2 3 19" xfId="9812"/>
    <cellStyle name="Output 3 2 2 3 19 2" xfId="27372"/>
    <cellStyle name="Output 3 2 2 3 19 3" xfId="44860"/>
    <cellStyle name="Output 3 2 2 3 2" xfId="1389"/>
    <cellStyle name="Output 3 2 2 3 2 2" xfId="18981"/>
    <cellStyle name="Output 3 2 2 3 2 3" xfId="36469"/>
    <cellStyle name="Output 3 2 2 3 20" xfId="10391"/>
    <cellStyle name="Output 3 2 2 3 20 2" xfId="27951"/>
    <cellStyle name="Output 3 2 2 3 20 3" xfId="45439"/>
    <cellStyle name="Output 3 2 2 3 21" xfId="10958"/>
    <cellStyle name="Output 3 2 2 3 21 2" xfId="28518"/>
    <cellStyle name="Output 3 2 2 3 21 3" xfId="46006"/>
    <cellStyle name="Output 3 2 2 3 22" xfId="11468"/>
    <cellStyle name="Output 3 2 2 3 22 2" xfId="29028"/>
    <cellStyle name="Output 3 2 2 3 22 3" xfId="46516"/>
    <cellStyle name="Output 3 2 2 3 23" xfId="12049"/>
    <cellStyle name="Output 3 2 2 3 23 2" xfId="29609"/>
    <cellStyle name="Output 3 2 2 3 23 3" xfId="47097"/>
    <cellStyle name="Output 3 2 2 3 24" xfId="12627"/>
    <cellStyle name="Output 3 2 2 3 24 2" xfId="30187"/>
    <cellStyle name="Output 3 2 2 3 24 3" xfId="47675"/>
    <cellStyle name="Output 3 2 2 3 25" xfId="13203"/>
    <cellStyle name="Output 3 2 2 3 25 2" xfId="30763"/>
    <cellStyle name="Output 3 2 2 3 25 3" xfId="48251"/>
    <cellStyle name="Output 3 2 2 3 26" xfId="13779"/>
    <cellStyle name="Output 3 2 2 3 26 2" xfId="31339"/>
    <cellStyle name="Output 3 2 2 3 26 3" xfId="48827"/>
    <cellStyle name="Output 3 2 2 3 27" xfId="14353"/>
    <cellStyle name="Output 3 2 2 3 27 2" xfId="31913"/>
    <cellStyle name="Output 3 2 2 3 27 3" xfId="49401"/>
    <cellStyle name="Output 3 2 2 3 28" xfId="14909"/>
    <cellStyle name="Output 3 2 2 3 28 2" xfId="32469"/>
    <cellStyle name="Output 3 2 2 3 28 3" xfId="49957"/>
    <cellStyle name="Output 3 2 2 3 29" xfId="15466"/>
    <cellStyle name="Output 3 2 2 3 29 2" xfId="33026"/>
    <cellStyle name="Output 3 2 2 3 29 3" xfId="50514"/>
    <cellStyle name="Output 3 2 2 3 3" xfId="1825"/>
    <cellStyle name="Output 3 2 2 3 3 2" xfId="19417"/>
    <cellStyle name="Output 3 2 2 3 3 3" xfId="36905"/>
    <cellStyle name="Output 3 2 2 3 30" xfId="16024"/>
    <cellStyle name="Output 3 2 2 3 30 2" xfId="33584"/>
    <cellStyle name="Output 3 2 2 3 30 3" xfId="51072"/>
    <cellStyle name="Output 3 2 2 3 31" xfId="16572"/>
    <cellStyle name="Output 3 2 2 3 31 2" xfId="34132"/>
    <cellStyle name="Output 3 2 2 3 31 3" xfId="51620"/>
    <cellStyle name="Output 3 2 2 3 32" xfId="17105"/>
    <cellStyle name="Output 3 2 2 3 32 2" xfId="34665"/>
    <cellStyle name="Output 3 2 2 3 32 3" xfId="52153"/>
    <cellStyle name="Output 3 2 2 3 33" xfId="17626"/>
    <cellStyle name="Output 3 2 2 3 33 2" xfId="35186"/>
    <cellStyle name="Output 3 2 2 3 33 3" xfId="52674"/>
    <cellStyle name="Output 3 2 2 3 34" xfId="18230"/>
    <cellStyle name="Output 3 2 2 3 35" xfId="35718"/>
    <cellStyle name="Output 3 2 2 3 36" xfId="53444"/>
    <cellStyle name="Output 3 2 2 3 37" xfId="53790"/>
    <cellStyle name="Output 3 2 2 3 38" xfId="52972"/>
    <cellStyle name="Output 3 2 2 3 4" xfId="2260"/>
    <cellStyle name="Output 3 2 2 3 4 2" xfId="19852"/>
    <cellStyle name="Output 3 2 2 3 4 3" xfId="37340"/>
    <cellStyle name="Output 3 2 2 3 5" xfId="2696"/>
    <cellStyle name="Output 3 2 2 3 5 2" xfId="20288"/>
    <cellStyle name="Output 3 2 2 3 5 3" xfId="37776"/>
    <cellStyle name="Output 3 2 2 3 6" xfId="2949"/>
    <cellStyle name="Output 3 2 2 3 6 2" xfId="20541"/>
    <cellStyle name="Output 3 2 2 3 6 3" xfId="38029"/>
    <cellStyle name="Output 3 2 2 3 7" xfId="3546"/>
    <cellStyle name="Output 3 2 2 3 7 2" xfId="21138"/>
    <cellStyle name="Output 3 2 2 3 7 3" xfId="38626"/>
    <cellStyle name="Output 3 2 2 3 8" xfId="3971"/>
    <cellStyle name="Output 3 2 2 3 8 2" xfId="21563"/>
    <cellStyle name="Output 3 2 2 3 8 3" xfId="39051"/>
    <cellStyle name="Output 3 2 2 3 9" xfId="4392"/>
    <cellStyle name="Output 3 2 2 3 9 2" xfId="21984"/>
    <cellStyle name="Output 3 2 2 3 9 3" xfId="39472"/>
    <cellStyle name="Output 3 2 2 30" xfId="14994"/>
    <cellStyle name="Output 3 2 2 30 2" xfId="32554"/>
    <cellStyle name="Output 3 2 2 30 3" xfId="50042"/>
    <cellStyle name="Output 3 2 2 31" xfId="15562"/>
    <cellStyle name="Output 3 2 2 31 2" xfId="33122"/>
    <cellStyle name="Output 3 2 2 31 3" xfId="50610"/>
    <cellStyle name="Output 3 2 2 32" xfId="16109"/>
    <cellStyle name="Output 3 2 2 32 2" xfId="33669"/>
    <cellStyle name="Output 3 2 2 32 3" xfId="51157"/>
    <cellStyle name="Output 3 2 2 33" xfId="16668"/>
    <cellStyle name="Output 3 2 2 33 2" xfId="34228"/>
    <cellStyle name="Output 3 2 2 33 3" xfId="51716"/>
    <cellStyle name="Output 3 2 2 34" xfId="17190"/>
    <cellStyle name="Output 3 2 2 34 2" xfId="34750"/>
    <cellStyle name="Output 3 2 2 34 3" xfId="52238"/>
    <cellStyle name="Output 3 2 2 35" xfId="17794"/>
    <cellStyle name="Output 3 2 2 36" xfId="35282"/>
    <cellStyle name="Output 3 2 2 37" xfId="53175"/>
    <cellStyle name="Output 3 2 2 38" xfId="53593"/>
    <cellStyle name="Output 3 2 2 39" xfId="53644"/>
    <cellStyle name="Output 3 2 2 4" xfId="1120"/>
    <cellStyle name="Output 3 2 2 4 10" xfId="10691"/>
    <cellStyle name="Output 3 2 2 4 10 2" xfId="28251"/>
    <cellStyle name="Output 3 2 2 4 10 3" xfId="45739"/>
    <cellStyle name="Output 3 2 2 4 11" xfId="11202"/>
    <cellStyle name="Output 3 2 2 4 11 2" xfId="28762"/>
    <cellStyle name="Output 3 2 2 4 11 3" xfId="46250"/>
    <cellStyle name="Output 3 2 2 4 12" xfId="11782"/>
    <cellStyle name="Output 3 2 2 4 12 2" xfId="29342"/>
    <cellStyle name="Output 3 2 2 4 12 3" xfId="46830"/>
    <cellStyle name="Output 3 2 2 4 13" xfId="12360"/>
    <cellStyle name="Output 3 2 2 4 13 2" xfId="29920"/>
    <cellStyle name="Output 3 2 2 4 13 3" xfId="47408"/>
    <cellStyle name="Output 3 2 2 4 14" xfId="12937"/>
    <cellStyle name="Output 3 2 2 4 14 2" xfId="30497"/>
    <cellStyle name="Output 3 2 2 4 14 3" xfId="47985"/>
    <cellStyle name="Output 3 2 2 4 15" xfId="13512"/>
    <cellStyle name="Output 3 2 2 4 15 2" xfId="31072"/>
    <cellStyle name="Output 3 2 2 4 15 3" xfId="48560"/>
    <cellStyle name="Output 3 2 2 4 16" xfId="14087"/>
    <cellStyle name="Output 3 2 2 4 16 2" xfId="31647"/>
    <cellStyle name="Output 3 2 2 4 16 3" xfId="49135"/>
    <cellStyle name="Output 3 2 2 4 17" xfId="14644"/>
    <cellStyle name="Output 3 2 2 4 17 2" xfId="32204"/>
    <cellStyle name="Output 3 2 2 4 17 3" xfId="49692"/>
    <cellStyle name="Output 3 2 2 4 18" xfId="15200"/>
    <cellStyle name="Output 3 2 2 4 18 2" xfId="32760"/>
    <cellStyle name="Output 3 2 2 4 18 3" xfId="50248"/>
    <cellStyle name="Output 3 2 2 4 19" xfId="15761"/>
    <cellStyle name="Output 3 2 2 4 19 2" xfId="33321"/>
    <cellStyle name="Output 3 2 2 4 19 3" xfId="50809"/>
    <cellStyle name="Output 3 2 2 4 2" xfId="6092"/>
    <cellStyle name="Output 3 2 2 4 2 2" xfId="23662"/>
    <cellStyle name="Output 3 2 2 4 2 3" xfId="41150"/>
    <cellStyle name="Output 3 2 2 4 20" xfId="16307"/>
    <cellStyle name="Output 3 2 2 4 20 2" xfId="33867"/>
    <cellStyle name="Output 3 2 2 4 20 3" xfId="51355"/>
    <cellStyle name="Output 3 2 2 4 21" xfId="16848"/>
    <cellStyle name="Output 3 2 2 4 21 2" xfId="34408"/>
    <cellStyle name="Output 3 2 2 4 21 3" xfId="51896"/>
    <cellStyle name="Output 3 2 2 4 22" xfId="17369"/>
    <cellStyle name="Output 3 2 2 4 22 2" xfId="34929"/>
    <cellStyle name="Output 3 2 2 4 22 3" xfId="52417"/>
    <cellStyle name="Output 3 2 2 4 23" xfId="17973"/>
    <cellStyle name="Output 3 2 2 4 24" xfId="35461"/>
    <cellStyle name="Output 3 2 2 4 3" xfId="6693"/>
    <cellStyle name="Output 3 2 2 4 3 2" xfId="24253"/>
    <cellStyle name="Output 3 2 2 4 3 3" xfId="41741"/>
    <cellStyle name="Output 3 2 2 4 4" xfId="7273"/>
    <cellStyle name="Output 3 2 2 4 4 2" xfId="24833"/>
    <cellStyle name="Output 3 2 2 4 4 3" xfId="42321"/>
    <cellStyle name="Output 3 2 2 4 5" xfId="7841"/>
    <cellStyle name="Output 3 2 2 4 5 2" xfId="25401"/>
    <cellStyle name="Output 3 2 2 4 5 3" xfId="42889"/>
    <cellStyle name="Output 3 2 2 4 6" xfId="8409"/>
    <cellStyle name="Output 3 2 2 4 6 2" xfId="25969"/>
    <cellStyle name="Output 3 2 2 4 6 3" xfId="43457"/>
    <cellStyle name="Output 3 2 2 4 7" xfId="8977"/>
    <cellStyle name="Output 3 2 2 4 7 2" xfId="26537"/>
    <cellStyle name="Output 3 2 2 4 7 3" xfId="44025"/>
    <cellStyle name="Output 3 2 2 4 8" xfId="9545"/>
    <cellStyle name="Output 3 2 2 4 8 2" xfId="27105"/>
    <cellStyle name="Output 3 2 2 4 8 3" xfId="44593"/>
    <cellStyle name="Output 3 2 2 4 9" xfId="10124"/>
    <cellStyle name="Output 3 2 2 4 9 2" xfId="27684"/>
    <cellStyle name="Output 3 2 2 4 9 3" xfId="45172"/>
    <cellStyle name="Output 3 2 2 5" xfId="1556"/>
    <cellStyle name="Output 3 2 2 5 2" xfId="19148"/>
    <cellStyle name="Output 3 2 2 5 3" xfId="36636"/>
    <cellStyle name="Output 3 2 2 6" xfId="1991"/>
    <cellStyle name="Output 3 2 2 6 2" xfId="19583"/>
    <cellStyle name="Output 3 2 2 6 3" xfId="37071"/>
    <cellStyle name="Output 3 2 2 7" xfId="2427"/>
    <cellStyle name="Output 3 2 2 7 2" xfId="20019"/>
    <cellStyle name="Output 3 2 2 7 3" xfId="37507"/>
    <cellStyle name="Output 3 2 2 8" xfId="3019"/>
    <cellStyle name="Output 3 2 2 8 2" xfId="20611"/>
    <cellStyle name="Output 3 2 2 8 3" xfId="38099"/>
    <cellStyle name="Output 3 2 2 9" xfId="3278"/>
    <cellStyle name="Output 3 2 2 9 2" xfId="20870"/>
    <cellStyle name="Output 3 2 2 9 3" xfId="38358"/>
    <cellStyle name="Output 3 2 20" xfId="5838"/>
    <cellStyle name="Output 3 2 20 2" xfId="23430"/>
    <cellStyle name="Output 3 2 20 3" xfId="40918"/>
    <cellStyle name="Output 3 2 21" xfId="5732"/>
    <cellStyle name="Output 3 2 21 2" xfId="23324"/>
    <cellStyle name="Output 3 2 21 3" xfId="40812"/>
    <cellStyle name="Output 3 2 22" xfId="7215"/>
    <cellStyle name="Output 3 2 22 2" xfId="24775"/>
    <cellStyle name="Output 3 2 22 3" xfId="42263"/>
    <cellStyle name="Output 3 2 23" xfId="7783"/>
    <cellStyle name="Output 3 2 23 2" xfId="25343"/>
    <cellStyle name="Output 3 2 23 3" xfId="42831"/>
    <cellStyle name="Output 3 2 24" xfId="8351"/>
    <cellStyle name="Output 3 2 24 2" xfId="25911"/>
    <cellStyle name="Output 3 2 24 3" xfId="43399"/>
    <cellStyle name="Output 3 2 25" xfId="8981"/>
    <cellStyle name="Output 3 2 25 2" xfId="26541"/>
    <cellStyle name="Output 3 2 25 3" xfId="44029"/>
    <cellStyle name="Output 3 2 26" xfId="10650"/>
    <cellStyle name="Output 3 2 26 2" xfId="28210"/>
    <cellStyle name="Output 3 2 26 3" xfId="45698"/>
    <cellStyle name="Output 3 2 27" xfId="8918"/>
    <cellStyle name="Output 3 2 27 2" xfId="26478"/>
    <cellStyle name="Output 3 2 27 3" xfId="43966"/>
    <cellStyle name="Output 3 2 28" xfId="9335"/>
    <cellStyle name="Output 3 2 28 2" xfId="26895"/>
    <cellStyle name="Output 3 2 28 3" xfId="44383"/>
    <cellStyle name="Output 3 2 29" xfId="11725"/>
    <cellStyle name="Output 3 2 29 2" xfId="29285"/>
    <cellStyle name="Output 3 2 29 3" xfId="46773"/>
    <cellStyle name="Output 3 2 3" xfId="598"/>
    <cellStyle name="Output 3 2 3 10" xfId="3679"/>
    <cellStyle name="Output 3 2 3 10 2" xfId="21271"/>
    <cellStyle name="Output 3 2 3 10 3" xfId="38759"/>
    <cellStyle name="Output 3 2 3 11" xfId="4100"/>
    <cellStyle name="Output 3 2 3 11 2" xfId="21692"/>
    <cellStyle name="Output 3 2 3 11 3" xfId="39180"/>
    <cellStyle name="Output 3 2 3 12" xfId="4521"/>
    <cellStyle name="Output 3 2 3 12 2" xfId="22113"/>
    <cellStyle name="Output 3 2 3 12 3" xfId="39601"/>
    <cellStyle name="Output 3 2 3 13" xfId="4933"/>
    <cellStyle name="Output 3 2 3 13 2" xfId="22525"/>
    <cellStyle name="Output 3 2 3 13 3" xfId="40013"/>
    <cellStyle name="Output 3 2 3 14" xfId="5333"/>
    <cellStyle name="Output 3 2 3 14 2" xfId="22925"/>
    <cellStyle name="Output 3 2 3 14 3" xfId="40413"/>
    <cellStyle name="Output 3 2 3 15" xfId="5849"/>
    <cellStyle name="Output 3 2 3 15 2" xfId="23441"/>
    <cellStyle name="Output 3 2 3 15 3" xfId="40929"/>
    <cellStyle name="Output 3 2 3 16" xfId="6449"/>
    <cellStyle name="Output 3 2 3 16 2" xfId="24009"/>
    <cellStyle name="Output 3 2 3 16 3" xfId="41497"/>
    <cellStyle name="Output 3 2 3 17" xfId="5780"/>
    <cellStyle name="Output 3 2 3 17 2" xfId="23372"/>
    <cellStyle name="Output 3 2 3 17 3" xfId="40860"/>
    <cellStyle name="Output 3 2 3 18" xfId="5791"/>
    <cellStyle name="Output 3 2 3 18 2" xfId="23383"/>
    <cellStyle name="Output 3 2 3 18 3" xfId="40871"/>
    <cellStyle name="Output 3 2 3 19" xfId="5751"/>
    <cellStyle name="Output 3 2 3 19 2" xfId="23343"/>
    <cellStyle name="Output 3 2 3 19 3" xfId="40831"/>
    <cellStyle name="Output 3 2 3 2" xfId="752"/>
    <cellStyle name="Output 3 2 3 2 10" xfId="4669"/>
    <cellStyle name="Output 3 2 3 2 10 2" xfId="22261"/>
    <cellStyle name="Output 3 2 3 2 10 3" xfId="39749"/>
    <cellStyle name="Output 3 2 3 2 11" xfId="5070"/>
    <cellStyle name="Output 3 2 3 2 11 2" xfId="22662"/>
    <cellStyle name="Output 3 2 3 2 11 3" xfId="40150"/>
    <cellStyle name="Output 3 2 3 2 12" xfId="5470"/>
    <cellStyle name="Output 3 2 3 2 12 2" xfId="23062"/>
    <cellStyle name="Output 3 2 3 2 12 3" xfId="40550"/>
    <cellStyle name="Output 3 2 3 2 13" xfId="6215"/>
    <cellStyle name="Output 3 2 3 2 13 2" xfId="23775"/>
    <cellStyle name="Output 3 2 3 2 13 3" xfId="41263"/>
    <cellStyle name="Output 3 2 3 2 14" xfId="6816"/>
    <cellStyle name="Output 3 2 3 2 14 2" xfId="24376"/>
    <cellStyle name="Output 3 2 3 2 14 3" xfId="41864"/>
    <cellStyle name="Output 3 2 3 2 15" xfId="7396"/>
    <cellStyle name="Output 3 2 3 2 15 2" xfId="24956"/>
    <cellStyle name="Output 3 2 3 2 15 3" xfId="42444"/>
    <cellStyle name="Output 3 2 3 2 16" xfId="7964"/>
    <cellStyle name="Output 3 2 3 2 16 2" xfId="25524"/>
    <cellStyle name="Output 3 2 3 2 16 3" xfId="43012"/>
    <cellStyle name="Output 3 2 3 2 17" xfId="8532"/>
    <cellStyle name="Output 3 2 3 2 17 2" xfId="26092"/>
    <cellStyle name="Output 3 2 3 2 17 3" xfId="43580"/>
    <cellStyle name="Output 3 2 3 2 18" xfId="9100"/>
    <cellStyle name="Output 3 2 3 2 18 2" xfId="26660"/>
    <cellStyle name="Output 3 2 3 2 18 3" xfId="44148"/>
    <cellStyle name="Output 3 2 3 2 19" xfId="9668"/>
    <cellStyle name="Output 3 2 3 2 19 2" xfId="27228"/>
    <cellStyle name="Output 3 2 3 2 19 3" xfId="44716"/>
    <cellStyle name="Output 3 2 3 2 2" xfId="1245"/>
    <cellStyle name="Output 3 2 3 2 2 2" xfId="18837"/>
    <cellStyle name="Output 3 2 3 2 2 3" xfId="36325"/>
    <cellStyle name="Output 3 2 3 2 20" xfId="10247"/>
    <cellStyle name="Output 3 2 3 2 20 2" xfId="27807"/>
    <cellStyle name="Output 3 2 3 2 20 3" xfId="45295"/>
    <cellStyle name="Output 3 2 3 2 21" xfId="10814"/>
    <cellStyle name="Output 3 2 3 2 21 2" xfId="28374"/>
    <cellStyle name="Output 3 2 3 2 21 3" xfId="45862"/>
    <cellStyle name="Output 3 2 3 2 22" xfId="11324"/>
    <cellStyle name="Output 3 2 3 2 22 2" xfId="28884"/>
    <cellStyle name="Output 3 2 3 2 22 3" xfId="46372"/>
    <cellStyle name="Output 3 2 3 2 23" xfId="11905"/>
    <cellStyle name="Output 3 2 3 2 23 2" xfId="29465"/>
    <cellStyle name="Output 3 2 3 2 23 3" xfId="46953"/>
    <cellStyle name="Output 3 2 3 2 24" xfId="12483"/>
    <cellStyle name="Output 3 2 3 2 24 2" xfId="30043"/>
    <cellStyle name="Output 3 2 3 2 24 3" xfId="47531"/>
    <cellStyle name="Output 3 2 3 2 25" xfId="13059"/>
    <cellStyle name="Output 3 2 3 2 25 2" xfId="30619"/>
    <cellStyle name="Output 3 2 3 2 25 3" xfId="48107"/>
    <cellStyle name="Output 3 2 3 2 26" xfId="13635"/>
    <cellStyle name="Output 3 2 3 2 26 2" xfId="31195"/>
    <cellStyle name="Output 3 2 3 2 26 3" xfId="48683"/>
    <cellStyle name="Output 3 2 3 2 27" xfId="14209"/>
    <cellStyle name="Output 3 2 3 2 27 2" xfId="31769"/>
    <cellStyle name="Output 3 2 3 2 27 3" xfId="49257"/>
    <cellStyle name="Output 3 2 3 2 28" xfId="14765"/>
    <cellStyle name="Output 3 2 3 2 28 2" xfId="32325"/>
    <cellStyle name="Output 3 2 3 2 28 3" xfId="49813"/>
    <cellStyle name="Output 3 2 3 2 29" xfId="15322"/>
    <cellStyle name="Output 3 2 3 2 29 2" xfId="32882"/>
    <cellStyle name="Output 3 2 3 2 29 3" xfId="50370"/>
    <cellStyle name="Output 3 2 3 2 3" xfId="1681"/>
    <cellStyle name="Output 3 2 3 2 3 2" xfId="19273"/>
    <cellStyle name="Output 3 2 3 2 3 3" xfId="36761"/>
    <cellStyle name="Output 3 2 3 2 30" xfId="15880"/>
    <cellStyle name="Output 3 2 3 2 30 2" xfId="33440"/>
    <cellStyle name="Output 3 2 3 2 30 3" xfId="50928"/>
    <cellStyle name="Output 3 2 3 2 31" xfId="16428"/>
    <cellStyle name="Output 3 2 3 2 31 2" xfId="33988"/>
    <cellStyle name="Output 3 2 3 2 31 3" xfId="51476"/>
    <cellStyle name="Output 3 2 3 2 32" xfId="16961"/>
    <cellStyle name="Output 3 2 3 2 32 2" xfId="34521"/>
    <cellStyle name="Output 3 2 3 2 32 3" xfId="52009"/>
    <cellStyle name="Output 3 2 3 2 33" xfId="17482"/>
    <cellStyle name="Output 3 2 3 2 33 2" xfId="35042"/>
    <cellStyle name="Output 3 2 3 2 33 3" xfId="52530"/>
    <cellStyle name="Output 3 2 3 2 34" xfId="18086"/>
    <cellStyle name="Output 3 2 3 2 35" xfId="35574"/>
    <cellStyle name="Output 3 2 3 2 36" xfId="53300"/>
    <cellStyle name="Output 3 2 3 2 37" xfId="53683"/>
    <cellStyle name="Output 3 2 3 2 38" xfId="53765"/>
    <cellStyle name="Output 3 2 3 2 4" xfId="2116"/>
    <cellStyle name="Output 3 2 3 2 4 2" xfId="19708"/>
    <cellStyle name="Output 3 2 3 2 4 3" xfId="37196"/>
    <cellStyle name="Output 3 2 3 2 5" xfId="2552"/>
    <cellStyle name="Output 3 2 3 2 5 2" xfId="20144"/>
    <cellStyle name="Output 3 2 3 2 5 3" xfId="37632"/>
    <cellStyle name="Output 3 2 3 2 6" xfId="478"/>
    <cellStyle name="Output 3 2 3 2 6 2" xfId="18525"/>
    <cellStyle name="Output 3 2 3 2 6 3" xfId="36013"/>
    <cellStyle name="Output 3 2 3 2 7" xfId="3402"/>
    <cellStyle name="Output 3 2 3 2 7 2" xfId="20994"/>
    <cellStyle name="Output 3 2 3 2 7 3" xfId="38482"/>
    <cellStyle name="Output 3 2 3 2 8" xfId="3827"/>
    <cellStyle name="Output 3 2 3 2 8 2" xfId="21419"/>
    <cellStyle name="Output 3 2 3 2 8 3" xfId="38907"/>
    <cellStyle name="Output 3 2 3 2 9" xfId="4248"/>
    <cellStyle name="Output 3 2 3 2 9 2" xfId="21840"/>
    <cellStyle name="Output 3 2 3 2 9 3" xfId="39328"/>
    <cellStyle name="Output 3 2 3 20" xfId="5762"/>
    <cellStyle name="Output 3 2 3 20 2" xfId="23354"/>
    <cellStyle name="Output 3 2 3 20 3" xfId="40842"/>
    <cellStyle name="Output 3 2 3 21" xfId="5782"/>
    <cellStyle name="Output 3 2 3 21 2" xfId="23374"/>
    <cellStyle name="Output 3 2 3 21 3" xfId="40862"/>
    <cellStyle name="Output 3 2 3 22" xfId="7216"/>
    <cellStyle name="Output 3 2 3 22 2" xfId="24776"/>
    <cellStyle name="Output 3 2 3 22 3" xfId="42264"/>
    <cellStyle name="Output 3 2 3 23" xfId="10049"/>
    <cellStyle name="Output 3 2 3 23 2" xfId="27609"/>
    <cellStyle name="Output 3 2 3 23 3" xfId="45097"/>
    <cellStyle name="Output 3 2 3 24" xfId="9549"/>
    <cellStyle name="Output 3 2 3 24 2" xfId="27109"/>
    <cellStyle name="Output 3 2 3 24 3" xfId="44597"/>
    <cellStyle name="Output 3 2 3 25" xfId="8332"/>
    <cellStyle name="Output 3 2 3 25 2" xfId="25892"/>
    <cellStyle name="Output 3 2 3 25 3" xfId="43380"/>
    <cellStyle name="Output 3 2 3 26" xfId="11743"/>
    <cellStyle name="Output 3 2 3 26 2" xfId="29303"/>
    <cellStyle name="Output 3 2 3 26 3" xfId="46791"/>
    <cellStyle name="Output 3 2 3 27" xfId="12321"/>
    <cellStyle name="Output 3 2 3 27 2" xfId="29881"/>
    <cellStyle name="Output 3 2 3 27 3" xfId="47369"/>
    <cellStyle name="Output 3 2 3 28" xfId="12898"/>
    <cellStyle name="Output 3 2 3 28 2" xfId="30458"/>
    <cellStyle name="Output 3 2 3 28 3" xfId="47946"/>
    <cellStyle name="Output 3 2 3 29" xfId="12737"/>
    <cellStyle name="Output 3 2 3 29 2" xfId="30297"/>
    <cellStyle name="Output 3 2 3 29 3" xfId="47785"/>
    <cellStyle name="Output 3 2 3 3" xfId="872"/>
    <cellStyle name="Output 3 2 3 3 10" xfId="4789"/>
    <cellStyle name="Output 3 2 3 3 10 2" xfId="22381"/>
    <cellStyle name="Output 3 2 3 3 10 3" xfId="39869"/>
    <cellStyle name="Output 3 2 3 3 11" xfId="5190"/>
    <cellStyle name="Output 3 2 3 3 11 2" xfId="22782"/>
    <cellStyle name="Output 3 2 3 3 11 3" xfId="40270"/>
    <cellStyle name="Output 3 2 3 3 12" xfId="5590"/>
    <cellStyle name="Output 3 2 3 3 12 2" xfId="23182"/>
    <cellStyle name="Output 3 2 3 3 12 3" xfId="40670"/>
    <cellStyle name="Output 3 2 3 3 13" xfId="6335"/>
    <cellStyle name="Output 3 2 3 3 13 2" xfId="23895"/>
    <cellStyle name="Output 3 2 3 3 13 3" xfId="41383"/>
    <cellStyle name="Output 3 2 3 3 14" xfId="6936"/>
    <cellStyle name="Output 3 2 3 3 14 2" xfId="24496"/>
    <cellStyle name="Output 3 2 3 3 14 3" xfId="41984"/>
    <cellStyle name="Output 3 2 3 3 15" xfId="7516"/>
    <cellStyle name="Output 3 2 3 3 15 2" xfId="25076"/>
    <cellStyle name="Output 3 2 3 3 15 3" xfId="42564"/>
    <cellStyle name="Output 3 2 3 3 16" xfId="8084"/>
    <cellStyle name="Output 3 2 3 3 16 2" xfId="25644"/>
    <cellStyle name="Output 3 2 3 3 16 3" xfId="43132"/>
    <cellStyle name="Output 3 2 3 3 17" xfId="8652"/>
    <cellStyle name="Output 3 2 3 3 17 2" xfId="26212"/>
    <cellStyle name="Output 3 2 3 3 17 3" xfId="43700"/>
    <cellStyle name="Output 3 2 3 3 18" xfId="9220"/>
    <cellStyle name="Output 3 2 3 3 18 2" xfId="26780"/>
    <cellStyle name="Output 3 2 3 3 18 3" xfId="44268"/>
    <cellStyle name="Output 3 2 3 3 19" xfId="9788"/>
    <cellStyle name="Output 3 2 3 3 19 2" xfId="27348"/>
    <cellStyle name="Output 3 2 3 3 19 3" xfId="44836"/>
    <cellStyle name="Output 3 2 3 3 2" xfId="1365"/>
    <cellStyle name="Output 3 2 3 3 2 2" xfId="18957"/>
    <cellStyle name="Output 3 2 3 3 2 3" xfId="36445"/>
    <cellStyle name="Output 3 2 3 3 20" xfId="10367"/>
    <cellStyle name="Output 3 2 3 3 20 2" xfId="27927"/>
    <cellStyle name="Output 3 2 3 3 20 3" xfId="45415"/>
    <cellStyle name="Output 3 2 3 3 21" xfId="10934"/>
    <cellStyle name="Output 3 2 3 3 21 2" xfId="28494"/>
    <cellStyle name="Output 3 2 3 3 21 3" xfId="45982"/>
    <cellStyle name="Output 3 2 3 3 22" xfId="11444"/>
    <cellStyle name="Output 3 2 3 3 22 2" xfId="29004"/>
    <cellStyle name="Output 3 2 3 3 22 3" xfId="46492"/>
    <cellStyle name="Output 3 2 3 3 23" xfId="12025"/>
    <cellStyle name="Output 3 2 3 3 23 2" xfId="29585"/>
    <cellStyle name="Output 3 2 3 3 23 3" xfId="47073"/>
    <cellStyle name="Output 3 2 3 3 24" xfId="12603"/>
    <cellStyle name="Output 3 2 3 3 24 2" xfId="30163"/>
    <cellStyle name="Output 3 2 3 3 24 3" xfId="47651"/>
    <cellStyle name="Output 3 2 3 3 25" xfId="13179"/>
    <cellStyle name="Output 3 2 3 3 25 2" xfId="30739"/>
    <cellStyle name="Output 3 2 3 3 25 3" xfId="48227"/>
    <cellStyle name="Output 3 2 3 3 26" xfId="13755"/>
    <cellStyle name="Output 3 2 3 3 26 2" xfId="31315"/>
    <cellStyle name="Output 3 2 3 3 26 3" xfId="48803"/>
    <cellStyle name="Output 3 2 3 3 27" xfId="14329"/>
    <cellStyle name="Output 3 2 3 3 27 2" xfId="31889"/>
    <cellStyle name="Output 3 2 3 3 27 3" xfId="49377"/>
    <cellStyle name="Output 3 2 3 3 28" xfId="14885"/>
    <cellStyle name="Output 3 2 3 3 28 2" xfId="32445"/>
    <cellStyle name="Output 3 2 3 3 28 3" xfId="49933"/>
    <cellStyle name="Output 3 2 3 3 29" xfId="15442"/>
    <cellStyle name="Output 3 2 3 3 29 2" xfId="33002"/>
    <cellStyle name="Output 3 2 3 3 29 3" xfId="50490"/>
    <cellStyle name="Output 3 2 3 3 3" xfId="1801"/>
    <cellStyle name="Output 3 2 3 3 3 2" xfId="19393"/>
    <cellStyle name="Output 3 2 3 3 3 3" xfId="36881"/>
    <cellStyle name="Output 3 2 3 3 30" xfId="16000"/>
    <cellStyle name="Output 3 2 3 3 30 2" xfId="33560"/>
    <cellStyle name="Output 3 2 3 3 30 3" xfId="51048"/>
    <cellStyle name="Output 3 2 3 3 31" xfId="16548"/>
    <cellStyle name="Output 3 2 3 3 31 2" xfId="34108"/>
    <cellStyle name="Output 3 2 3 3 31 3" xfId="51596"/>
    <cellStyle name="Output 3 2 3 3 32" xfId="17081"/>
    <cellStyle name="Output 3 2 3 3 32 2" xfId="34641"/>
    <cellStyle name="Output 3 2 3 3 32 3" xfId="52129"/>
    <cellStyle name="Output 3 2 3 3 33" xfId="17602"/>
    <cellStyle name="Output 3 2 3 3 33 2" xfId="35162"/>
    <cellStyle name="Output 3 2 3 3 33 3" xfId="52650"/>
    <cellStyle name="Output 3 2 3 3 34" xfId="18206"/>
    <cellStyle name="Output 3 2 3 3 35" xfId="35694"/>
    <cellStyle name="Output 3 2 3 3 36" xfId="53420"/>
    <cellStyle name="Output 3 2 3 3 37" xfId="53770"/>
    <cellStyle name="Output 3 2 3 3 38" xfId="53153"/>
    <cellStyle name="Output 3 2 3 3 4" xfId="2236"/>
    <cellStyle name="Output 3 2 3 3 4 2" xfId="19828"/>
    <cellStyle name="Output 3 2 3 3 4 3" xfId="37316"/>
    <cellStyle name="Output 3 2 3 3 5" xfId="2672"/>
    <cellStyle name="Output 3 2 3 3 5 2" xfId="20264"/>
    <cellStyle name="Output 3 2 3 3 5 3" xfId="37752"/>
    <cellStyle name="Output 3 2 3 3 6" xfId="3044"/>
    <cellStyle name="Output 3 2 3 3 6 2" xfId="20636"/>
    <cellStyle name="Output 3 2 3 3 6 3" xfId="38124"/>
    <cellStyle name="Output 3 2 3 3 7" xfId="3522"/>
    <cellStyle name="Output 3 2 3 3 7 2" xfId="21114"/>
    <cellStyle name="Output 3 2 3 3 7 3" xfId="38602"/>
    <cellStyle name="Output 3 2 3 3 8" xfId="3947"/>
    <cellStyle name="Output 3 2 3 3 8 2" xfId="21539"/>
    <cellStyle name="Output 3 2 3 3 8 3" xfId="39027"/>
    <cellStyle name="Output 3 2 3 3 9" xfId="4368"/>
    <cellStyle name="Output 3 2 3 3 9 2" xfId="21960"/>
    <cellStyle name="Output 3 2 3 3 9 3" xfId="39448"/>
    <cellStyle name="Output 3 2 3 30" xfId="11705"/>
    <cellStyle name="Output 3 2 3 30 2" xfId="29265"/>
    <cellStyle name="Output 3 2 3 30 3" xfId="46753"/>
    <cellStyle name="Output 3 2 3 31" xfId="12281"/>
    <cellStyle name="Output 3 2 3 31 2" xfId="29841"/>
    <cellStyle name="Output 3 2 3 31 3" xfId="47329"/>
    <cellStyle name="Output 3 2 3 32" xfId="11703"/>
    <cellStyle name="Output 3 2 3 32 2" xfId="29263"/>
    <cellStyle name="Output 3 2 3 32 3" xfId="46751"/>
    <cellStyle name="Output 3 2 3 33" xfId="12941"/>
    <cellStyle name="Output 3 2 3 33 2" xfId="30501"/>
    <cellStyle name="Output 3 2 3 33 3" xfId="47989"/>
    <cellStyle name="Output 3 2 3 34" xfId="13519"/>
    <cellStyle name="Output 3 2 3 34 2" xfId="31079"/>
    <cellStyle name="Output 3 2 3 34 3" xfId="48567"/>
    <cellStyle name="Output 3 2 3 35" xfId="17770"/>
    <cellStyle name="Output 3 2 3 36" xfId="17703"/>
    <cellStyle name="Output 3 2 3 37" xfId="53146"/>
    <cellStyle name="Output 3 2 3 38" xfId="53570"/>
    <cellStyle name="Output 3 2 3 39" xfId="53671"/>
    <cellStyle name="Output 3 2 3 4" xfId="1091"/>
    <cellStyle name="Output 3 2 3 4 10" xfId="10663"/>
    <cellStyle name="Output 3 2 3 4 10 2" xfId="28223"/>
    <cellStyle name="Output 3 2 3 4 10 3" xfId="45711"/>
    <cellStyle name="Output 3 2 3 4 11" xfId="11173"/>
    <cellStyle name="Output 3 2 3 4 11 2" xfId="28733"/>
    <cellStyle name="Output 3 2 3 4 11 3" xfId="46221"/>
    <cellStyle name="Output 3 2 3 4 12" xfId="11753"/>
    <cellStyle name="Output 3 2 3 4 12 2" xfId="29313"/>
    <cellStyle name="Output 3 2 3 4 12 3" xfId="46801"/>
    <cellStyle name="Output 3 2 3 4 13" xfId="12331"/>
    <cellStyle name="Output 3 2 3 4 13 2" xfId="29891"/>
    <cellStyle name="Output 3 2 3 4 13 3" xfId="47379"/>
    <cellStyle name="Output 3 2 3 4 14" xfId="12908"/>
    <cellStyle name="Output 3 2 3 4 14 2" xfId="30468"/>
    <cellStyle name="Output 3 2 3 4 14 3" xfId="47956"/>
    <cellStyle name="Output 3 2 3 4 15" xfId="13484"/>
    <cellStyle name="Output 3 2 3 4 15 2" xfId="31044"/>
    <cellStyle name="Output 3 2 3 4 15 3" xfId="48532"/>
    <cellStyle name="Output 3 2 3 4 16" xfId="14058"/>
    <cellStyle name="Output 3 2 3 4 16 2" xfId="31618"/>
    <cellStyle name="Output 3 2 3 4 16 3" xfId="49106"/>
    <cellStyle name="Output 3 2 3 4 17" xfId="14617"/>
    <cellStyle name="Output 3 2 3 4 17 2" xfId="32177"/>
    <cellStyle name="Output 3 2 3 4 17 3" xfId="49665"/>
    <cellStyle name="Output 3 2 3 4 18" xfId="15172"/>
    <cellStyle name="Output 3 2 3 4 18 2" xfId="32732"/>
    <cellStyle name="Output 3 2 3 4 18 3" xfId="50220"/>
    <cellStyle name="Output 3 2 3 4 19" xfId="15736"/>
    <cellStyle name="Output 3 2 3 4 19 2" xfId="33296"/>
    <cellStyle name="Output 3 2 3 4 19 3" xfId="50784"/>
    <cellStyle name="Output 3 2 3 4 2" xfId="6063"/>
    <cellStyle name="Output 3 2 3 4 2 2" xfId="23638"/>
    <cellStyle name="Output 3 2 3 4 2 3" xfId="41126"/>
    <cellStyle name="Output 3 2 3 4 20" xfId="16282"/>
    <cellStyle name="Output 3 2 3 4 20 2" xfId="33842"/>
    <cellStyle name="Output 3 2 3 4 20 3" xfId="51330"/>
    <cellStyle name="Output 3 2 3 4 21" xfId="16824"/>
    <cellStyle name="Output 3 2 3 4 21 2" xfId="34384"/>
    <cellStyle name="Output 3 2 3 4 21 3" xfId="51872"/>
    <cellStyle name="Output 3 2 3 4 22" xfId="17345"/>
    <cellStyle name="Output 3 2 3 4 22 2" xfId="34905"/>
    <cellStyle name="Output 3 2 3 4 22 3" xfId="52393"/>
    <cellStyle name="Output 3 2 3 4 23" xfId="17949"/>
    <cellStyle name="Output 3 2 3 4 24" xfId="35437"/>
    <cellStyle name="Output 3 2 3 4 3" xfId="6664"/>
    <cellStyle name="Output 3 2 3 4 3 2" xfId="24224"/>
    <cellStyle name="Output 3 2 3 4 3 3" xfId="41712"/>
    <cellStyle name="Output 3 2 3 4 4" xfId="7244"/>
    <cellStyle name="Output 3 2 3 4 4 2" xfId="24804"/>
    <cellStyle name="Output 3 2 3 4 4 3" xfId="42292"/>
    <cellStyle name="Output 3 2 3 4 5" xfId="7812"/>
    <cellStyle name="Output 3 2 3 4 5 2" xfId="25372"/>
    <cellStyle name="Output 3 2 3 4 5 3" xfId="42860"/>
    <cellStyle name="Output 3 2 3 4 6" xfId="8380"/>
    <cellStyle name="Output 3 2 3 4 6 2" xfId="25940"/>
    <cellStyle name="Output 3 2 3 4 6 3" xfId="43428"/>
    <cellStyle name="Output 3 2 3 4 7" xfId="8948"/>
    <cellStyle name="Output 3 2 3 4 7 2" xfId="26508"/>
    <cellStyle name="Output 3 2 3 4 7 3" xfId="43996"/>
    <cellStyle name="Output 3 2 3 4 8" xfId="9516"/>
    <cellStyle name="Output 3 2 3 4 8 2" xfId="27076"/>
    <cellStyle name="Output 3 2 3 4 8 3" xfId="44564"/>
    <cellStyle name="Output 3 2 3 4 9" xfId="10095"/>
    <cellStyle name="Output 3 2 3 4 9 2" xfId="27655"/>
    <cellStyle name="Output 3 2 3 4 9 3" xfId="45143"/>
    <cellStyle name="Output 3 2 3 5" xfId="1527"/>
    <cellStyle name="Output 3 2 3 5 2" xfId="19119"/>
    <cellStyle name="Output 3 2 3 5 3" xfId="36607"/>
    <cellStyle name="Output 3 2 3 6" xfId="1963"/>
    <cellStyle name="Output 3 2 3 6 2" xfId="19555"/>
    <cellStyle name="Output 3 2 3 6 3" xfId="37043"/>
    <cellStyle name="Output 3 2 3 7" xfId="2398"/>
    <cellStyle name="Output 3 2 3 7 2" xfId="19990"/>
    <cellStyle name="Output 3 2 3 7 3" xfId="37478"/>
    <cellStyle name="Output 3 2 3 8" xfId="3114"/>
    <cellStyle name="Output 3 2 3 8 2" xfId="20706"/>
    <cellStyle name="Output 3 2 3 8 3" xfId="38194"/>
    <cellStyle name="Output 3 2 3 9" xfId="3250"/>
    <cellStyle name="Output 3 2 3 9 2" xfId="20842"/>
    <cellStyle name="Output 3 2 3 9 3" xfId="38330"/>
    <cellStyle name="Output 3 2 30" xfId="12303"/>
    <cellStyle name="Output 3 2 30 2" xfId="29863"/>
    <cellStyle name="Output 3 2 30 3" xfId="47351"/>
    <cellStyle name="Output 3 2 31" xfId="12881"/>
    <cellStyle name="Output 3 2 31 2" xfId="30441"/>
    <cellStyle name="Output 3 2 31 3" xfId="47929"/>
    <cellStyle name="Output 3 2 32" xfId="12284"/>
    <cellStyle name="Output 3 2 32 2" xfId="29844"/>
    <cellStyle name="Output 3 2 32 3" xfId="47332"/>
    <cellStyle name="Output 3 2 33" xfId="14032"/>
    <cellStyle name="Output 3 2 33 2" xfId="31592"/>
    <cellStyle name="Output 3 2 33 3" xfId="49080"/>
    <cellStyle name="Output 3 2 34" xfId="14648"/>
    <cellStyle name="Output 3 2 34 2" xfId="32208"/>
    <cellStyle name="Output 3 2 34 3" xfId="49696"/>
    <cellStyle name="Output 3 2 35" xfId="11756"/>
    <cellStyle name="Output 3 2 35 2" xfId="29316"/>
    <cellStyle name="Output 3 2 35 3" xfId="46804"/>
    <cellStyle name="Output 3 2 36" xfId="15765"/>
    <cellStyle name="Output 3 2 36 2" xfId="33325"/>
    <cellStyle name="Output 3 2 36 3" xfId="50813"/>
    <cellStyle name="Output 3 2 37" xfId="10133"/>
    <cellStyle name="Output 3 2 37 2" xfId="27693"/>
    <cellStyle name="Output 3 2 37 3" xfId="45181"/>
    <cellStyle name="Output 3 2 38" xfId="17746"/>
    <cellStyle name="Output 3 2 39" xfId="17727"/>
    <cellStyle name="Output 3 2 4" xfId="728"/>
    <cellStyle name="Output 3 2 4 10" xfId="4645"/>
    <cellStyle name="Output 3 2 4 10 2" xfId="22237"/>
    <cellStyle name="Output 3 2 4 10 3" xfId="39725"/>
    <cellStyle name="Output 3 2 4 11" xfId="5046"/>
    <cellStyle name="Output 3 2 4 11 2" xfId="22638"/>
    <cellStyle name="Output 3 2 4 11 3" xfId="40126"/>
    <cellStyle name="Output 3 2 4 12" xfId="5446"/>
    <cellStyle name="Output 3 2 4 12 2" xfId="23038"/>
    <cellStyle name="Output 3 2 4 12 3" xfId="40526"/>
    <cellStyle name="Output 3 2 4 13" xfId="6191"/>
    <cellStyle name="Output 3 2 4 13 2" xfId="23751"/>
    <cellStyle name="Output 3 2 4 13 3" xfId="41239"/>
    <cellStyle name="Output 3 2 4 14" xfId="6792"/>
    <cellStyle name="Output 3 2 4 14 2" xfId="24352"/>
    <cellStyle name="Output 3 2 4 14 3" xfId="41840"/>
    <cellStyle name="Output 3 2 4 15" xfId="7372"/>
    <cellStyle name="Output 3 2 4 15 2" xfId="24932"/>
    <cellStyle name="Output 3 2 4 15 3" xfId="42420"/>
    <cellStyle name="Output 3 2 4 16" xfId="7940"/>
    <cellStyle name="Output 3 2 4 16 2" xfId="25500"/>
    <cellStyle name="Output 3 2 4 16 3" xfId="42988"/>
    <cellStyle name="Output 3 2 4 17" xfId="8508"/>
    <cellStyle name="Output 3 2 4 17 2" xfId="26068"/>
    <cellStyle name="Output 3 2 4 17 3" xfId="43556"/>
    <cellStyle name="Output 3 2 4 18" xfId="9076"/>
    <cellStyle name="Output 3 2 4 18 2" xfId="26636"/>
    <cellStyle name="Output 3 2 4 18 3" xfId="44124"/>
    <cellStyle name="Output 3 2 4 19" xfId="9644"/>
    <cellStyle name="Output 3 2 4 19 2" xfId="27204"/>
    <cellStyle name="Output 3 2 4 19 3" xfId="44692"/>
    <cellStyle name="Output 3 2 4 2" xfId="1221"/>
    <cellStyle name="Output 3 2 4 2 2" xfId="18813"/>
    <cellStyle name="Output 3 2 4 2 3" xfId="36301"/>
    <cellStyle name="Output 3 2 4 20" xfId="10223"/>
    <cellStyle name="Output 3 2 4 20 2" xfId="27783"/>
    <cellStyle name="Output 3 2 4 20 3" xfId="45271"/>
    <cellStyle name="Output 3 2 4 21" xfId="10790"/>
    <cellStyle name="Output 3 2 4 21 2" xfId="28350"/>
    <cellStyle name="Output 3 2 4 21 3" xfId="45838"/>
    <cellStyle name="Output 3 2 4 22" xfId="11300"/>
    <cellStyle name="Output 3 2 4 22 2" xfId="28860"/>
    <cellStyle name="Output 3 2 4 22 3" xfId="46348"/>
    <cellStyle name="Output 3 2 4 23" xfId="11881"/>
    <cellStyle name="Output 3 2 4 23 2" xfId="29441"/>
    <cellStyle name="Output 3 2 4 23 3" xfId="46929"/>
    <cellStyle name="Output 3 2 4 24" xfId="12459"/>
    <cellStyle name="Output 3 2 4 24 2" xfId="30019"/>
    <cellStyle name="Output 3 2 4 24 3" xfId="47507"/>
    <cellStyle name="Output 3 2 4 25" xfId="13035"/>
    <cellStyle name="Output 3 2 4 25 2" xfId="30595"/>
    <cellStyle name="Output 3 2 4 25 3" xfId="48083"/>
    <cellStyle name="Output 3 2 4 26" xfId="13611"/>
    <cellStyle name="Output 3 2 4 26 2" xfId="31171"/>
    <cellStyle name="Output 3 2 4 26 3" xfId="48659"/>
    <cellStyle name="Output 3 2 4 27" xfId="14185"/>
    <cellStyle name="Output 3 2 4 27 2" xfId="31745"/>
    <cellStyle name="Output 3 2 4 27 3" xfId="49233"/>
    <cellStyle name="Output 3 2 4 28" xfId="14741"/>
    <cellStyle name="Output 3 2 4 28 2" xfId="32301"/>
    <cellStyle name="Output 3 2 4 28 3" xfId="49789"/>
    <cellStyle name="Output 3 2 4 29" xfId="15298"/>
    <cellStyle name="Output 3 2 4 29 2" xfId="32858"/>
    <cellStyle name="Output 3 2 4 29 3" xfId="50346"/>
    <cellStyle name="Output 3 2 4 3" xfId="1657"/>
    <cellStyle name="Output 3 2 4 3 2" xfId="19249"/>
    <cellStyle name="Output 3 2 4 3 3" xfId="36737"/>
    <cellStyle name="Output 3 2 4 30" xfId="15856"/>
    <cellStyle name="Output 3 2 4 30 2" xfId="33416"/>
    <cellStyle name="Output 3 2 4 30 3" xfId="50904"/>
    <cellStyle name="Output 3 2 4 31" xfId="16404"/>
    <cellStyle name="Output 3 2 4 31 2" xfId="33964"/>
    <cellStyle name="Output 3 2 4 31 3" xfId="51452"/>
    <cellStyle name="Output 3 2 4 32" xfId="16937"/>
    <cellStyle name="Output 3 2 4 32 2" xfId="34497"/>
    <cellStyle name="Output 3 2 4 32 3" xfId="51985"/>
    <cellStyle name="Output 3 2 4 33" xfId="17458"/>
    <cellStyle name="Output 3 2 4 33 2" xfId="35018"/>
    <cellStyle name="Output 3 2 4 33 3" xfId="52506"/>
    <cellStyle name="Output 3 2 4 34" xfId="18062"/>
    <cellStyle name="Output 3 2 4 35" xfId="35550"/>
    <cellStyle name="Output 3 2 4 36" xfId="53276"/>
    <cellStyle name="Output 3 2 4 37" xfId="53666"/>
    <cellStyle name="Output 3 2 4 38" xfId="53018"/>
    <cellStyle name="Output 3 2 4 4" xfId="2092"/>
    <cellStyle name="Output 3 2 4 4 2" xfId="19684"/>
    <cellStyle name="Output 3 2 4 4 3" xfId="37172"/>
    <cellStyle name="Output 3 2 4 5" xfId="2528"/>
    <cellStyle name="Output 3 2 4 5 2" xfId="20120"/>
    <cellStyle name="Output 3 2 4 5 3" xfId="37608"/>
    <cellStyle name="Output 3 2 4 6" xfId="2804"/>
    <cellStyle name="Output 3 2 4 6 2" xfId="20396"/>
    <cellStyle name="Output 3 2 4 6 3" xfId="37884"/>
    <cellStyle name="Output 3 2 4 7" xfId="3378"/>
    <cellStyle name="Output 3 2 4 7 2" xfId="20970"/>
    <cellStyle name="Output 3 2 4 7 3" xfId="38458"/>
    <cellStyle name="Output 3 2 4 8" xfId="3803"/>
    <cellStyle name="Output 3 2 4 8 2" xfId="21395"/>
    <cellStyle name="Output 3 2 4 8 3" xfId="38883"/>
    <cellStyle name="Output 3 2 4 9" xfId="4224"/>
    <cellStyle name="Output 3 2 4 9 2" xfId="21816"/>
    <cellStyle name="Output 3 2 4 9 3" xfId="39304"/>
    <cellStyle name="Output 3 2 40" xfId="52846"/>
    <cellStyle name="Output 3 2 41" xfId="52873"/>
    <cellStyle name="Output 3 2 42" xfId="52800"/>
    <cellStyle name="Output 3 2 43" xfId="52907"/>
    <cellStyle name="Output 3 2 44" xfId="52927"/>
    <cellStyle name="Output 3 2 45" xfId="52942"/>
    <cellStyle name="Output 3 2 46" xfId="52954"/>
    <cellStyle name="Output 3 2 47" xfId="52966"/>
    <cellStyle name="Output 3 2 48" xfId="53109"/>
    <cellStyle name="Output 3 2 49" xfId="53541"/>
    <cellStyle name="Output 3 2 5" xfId="538"/>
    <cellStyle name="Output 3 2 5 10" xfId="4469"/>
    <cellStyle name="Output 3 2 5 10 2" xfId="22061"/>
    <cellStyle name="Output 3 2 5 10 3" xfId="39549"/>
    <cellStyle name="Output 3 2 5 11" xfId="4890"/>
    <cellStyle name="Output 3 2 5 11 2" xfId="22482"/>
    <cellStyle name="Output 3 2 5 11 3" xfId="39970"/>
    <cellStyle name="Output 3 2 5 12" xfId="5291"/>
    <cellStyle name="Output 3 2 5 12 2" xfId="22883"/>
    <cellStyle name="Output 3 2 5 12 3" xfId="40371"/>
    <cellStyle name="Output 3 2 5 13" xfId="6004"/>
    <cellStyle name="Output 3 2 5 13 2" xfId="23596"/>
    <cellStyle name="Output 3 2 5 13 3" xfId="41084"/>
    <cellStyle name="Output 3 2 5 14" xfId="6605"/>
    <cellStyle name="Output 3 2 5 14 2" xfId="24165"/>
    <cellStyle name="Output 3 2 5 14 3" xfId="41653"/>
    <cellStyle name="Output 3 2 5 15" xfId="7185"/>
    <cellStyle name="Output 3 2 5 15 2" xfId="24745"/>
    <cellStyle name="Output 3 2 5 15 3" xfId="42233"/>
    <cellStyle name="Output 3 2 5 16" xfId="7753"/>
    <cellStyle name="Output 3 2 5 16 2" xfId="25313"/>
    <cellStyle name="Output 3 2 5 16 3" xfId="42801"/>
    <cellStyle name="Output 3 2 5 17" xfId="8321"/>
    <cellStyle name="Output 3 2 5 17 2" xfId="25881"/>
    <cellStyle name="Output 3 2 5 17 3" xfId="43369"/>
    <cellStyle name="Output 3 2 5 18" xfId="8889"/>
    <cellStyle name="Output 3 2 5 18 2" xfId="26449"/>
    <cellStyle name="Output 3 2 5 18 3" xfId="43937"/>
    <cellStyle name="Output 3 2 5 19" xfId="9457"/>
    <cellStyle name="Output 3 2 5 19 2" xfId="27017"/>
    <cellStyle name="Output 3 2 5 19 3" xfId="44505"/>
    <cellStyle name="Output 3 2 5 2" xfId="1031"/>
    <cellStyle name="Output 3 2 5 2 2" xfId="18647"/>
    <cellStyle name="Output 3 2 5 2 3" xfId="36135"/>
    <cellStyle name="Output 3 2 5 20" xfId="10037"/>
    <cellStyle name="Output 3 2 5 20 2" xfId="27597"/>
    <cellStyle name="Output 3 2 5 20 3" xfId="45085"/>
    <cellStyle name="Output 3 2 5 21" xfId="10604"/>
    <cellStyle name="Output 3 2 5 21 2" xfId="28164"/>
    <cellStyle name="Output 3 2 5 21 3" xfId="45652"/>
    <cellStyle name="Output 3 2 5 22" xfId="11115"/>
    <cellStyle name="Output 3 2 5 22 2" xfId="28675"/>
    <cellStyle name="Output 3 2 5 22 3" xfId="46163"/>
    <cellStyle name="Output 3 2 5 23" xfId="11694"/>
    <cellStyle name="Output 3 2 5 23 2" xfId="29254"/>
    <cellStyle name="Output 3 2 5 23 3" xfId="46742"/>
    <cellStyle name="Output 3 2 5 24" xfId="12272"/>
    <cellStyle name="Output 3 2 5 24 2" xfId="29832"/>
    <cellStyle name="Output 3 2 5 24 3" xfId="47320"/>
    <cellStyle name="Output 3 2 5 25" xfId="12851"/>
    <cellStyle name="Output 3 2 5 25 2" xfId="30411"/>
    <cellStyle name="Output 3 2 5 25 3" xfId="47899"/>
    <cellStyle name="Output 3 2 5 26" xfId="13427"/>
    <cellStyle name="Output 3 2 5 26 2" xfId="30987"/>
    <cellStyle name="Output 3 2 5 26 3" xfId="48475"/>
    <cellStyle name="Output 3 2 5 27" xfId="14004"/>
    <cellStyle name="Output 3 2 5 27 2" xfId="31564"/>
    <cellStyle name="Output 3 2 5 27 3" xfId="49052"/>
    <cellStyle name="Output 3 2 5 28" xfId="14564"/>
    <cellStyle name="Output 3 2 5 28 2" xfId="32124"/>
    <cellStyle name="Output 3 2 5 28 3" xfId="49612"/>
    <cellStyle name="Output 3 2 5 29" xfId="15119"/>
    <cellStyle name="Output 3 2 5 29 2" xfId="32679"/>
    <cellStyle name="Output 3 2 5 29 3" xfId="50167"/>
    <cellStyle name="Output 3 2 5 3" xfId="1466"/>
    <cellStyle name="Output 3 2 5 3 2" xfId="19058"/>
    <cellStyle name="Output 3 2 5 3 3" xfId="36546"/>
    <cellStyle name="Output 3 2 5 30" xfId="15684"/>
    <cellStyle name="Output 3 2 5 30 2" xfId="33244"/>
    <cellStyle name="Output 3 2 5 30 3" xfId="50732"/>
    <cellStyle name="Output 3 2 5 31" xfId="16231"/>
    <cellStyle name="Output 3 2 5 31 2" xfId="33791"/>
    <cellStyle name="Output 3 2 5 31 3" xfId="51279"/>
    <cellStyle name="Output 3 2 5 32" xfId="16782"/>
    <cellStyle name="Output 3 2 5 32 2" xfId="34342"/>
    <cellStyle name="Output 3 2 5 32 3" xfId="51830"/>
    <cellStyle name="Output 3 2 5 33" xfId="17303"/>
    <cellStyle name="Output 3 2 5 33 2" xfId="34863"/>
    <cellStyle name="Output 3 2 5 33 3" xfId="52351"/>
    <cellStyle name="Output 3 2 5 34" xfId="17907"/>
    <cellStyle name="Output 3 2 5 35" xfId="35395"/>
    <cellStyle name="Output 3 2 5 36" xfId="53085"/>
    <cellStyle name="Output 3 2 5 37" xfId="53522"/>
    <cellStyle name="Output 3 2 5 38" xfId="53539"/>
    <cellStyle name="Output 3 2 5 4" xfId="1902"/>
    <cellStyle name="Output 3 2 5 4 2" xfId="19494"/>
    <cellStyle name="Output 3 2 5 4 3" xfId="36982"/>
    <cellStyle name="Output 3 2 5 5" xfId="2337"/>
    <cellStyle name="Output 3 2 5 5 2" xfId="19929"/>
    <cellStyle name="Output 3 2 5 5 3" xfId="37417"/>
    <cellStyle name="Output 3 2 5 6" xfId="3002"/>
    <cellStyle name="Output 3 2 5 6 2" xfId="20594"/>
    <cellStyle name="Output 3 2 5 6 3" xfId="38082"/>
    <cellStyle name="Output 3 2 5 7" xfId="3106"/>
    <cellStyle name="Output 3 2 5 7 2" xfId="20698"/>
    <cellStyle name="Output 3 2 5 7 3" xfId="38186"/>
    <cellStyle name="Output 3 2 5 8" xfId="3623"/>
    <cellStyle name="Output 3 2 5 8 2" xfId="21215"/>
    <cellStyle name="Output 3 2 5 8 3" xfId="38703"/>
    <cellStyle name="Output 3 2 5 9" xfId="4048"/>
    <cellStyle name="Output 3 2 5 9 2" xfId="21640"/>
    <cellStyle name="Output 3 2 5 9 3" xfId="39128"/>
    <cellStyle name="Output 3 2 50" xfId="53809"/>
    <cellStyle name="Output 3 2 6" xfId="561"/>
    <cellStyle name="Output 3 2 6 10" xfId="10627"/>
    <cellStyle name="Output 3 2 6 10 2" xfId="28187"/>
    <cellStyle name="Output 3 2 6 10 3" xfId="45675"/>
    <cellStyle name="Output 3 2 6 11" xfId="11138"/>
    <cellStyle name="Output 3 2 6 11 2" xfId="28698"/>
    <cellStyle name="Output 3 2 6 11 3" xfId="46186"/>
    <cellStyle name="Output 3 2 6 12" xfId="11717"/>
    <cellStyle name="Output 3 2 6 12 2" xfId="29277"/>
    <cellStyle name="Output 3 2 6 12 3" xfId="46765"/>
    <cellStyle name="Output 3 2 6 13" xfId="12295"/>
    <cellStyle name="Output 3 2 6 13 2" xfId="29855"/>
    <cellStyle name="Output 3 2 6 13 3" xfId="47343"/>
    <cellStyle name="Output 3 2 6 14" xfId="12874"/>
    <cellStyle name="Output 3 2 6 14 2" xfId="30434"/>
    <cellStyle name="Output 3 2 6 14 3" xfId="47922"/>
    <cellStyle name="Output 3 2 6 15" xfId="13450"/>
    <cellStyle name="Output 3 2 6 15 2" xfId="31010"/>
    <cellStyle name="Output 3 2 6 15 3" xfId="48498"/>
    <cellStyle name="Output 3 2 6 16" xfId="14027"/>
    <cellStyle name="Output 3 2 6 16 2" xfId="31587"/>
    <cellStyle name="Output 3 2 6 16 3" xfId="49075"/>
    <cellStyle name="Output 3 2 6 17" xfId="14585"/>
    <cellStyle name="Output 3 2 6 17 2" xfId="32145"/>
    <cellStyle name="Output 3 2 6 17 3" xfId="49633"/>
    <cellStyle name="Output 3 2 6 18" xfId="15141"/>
    <cellStyle name="Output 3 2 6 18 2" xfId="32701"/>
    <cellStyle name="Output 3 2 6 18 3" xfId="50189"/>
    <cellStyle name="Output 3 2 6 19" xfId="15705"/>
    <cellStyle name="Output 3 2 6 19 2" xfId="33265"/>
    <cellStyle name="Output 3 2 6 19 3" xfId="50753"/>
    <cellStyle name="Output 3 2 6 2" xfId="6027"/>
    <cellStyle name="Output 3 2 6 2 2" xfId="23614"/>
    <cellStyle name="Output 3 2 6 2 3" xfId="41102"/>
    <cellStyle name="Output 3 2 6 20" xfId="16252"/>
    <cellStyle name="Output 3 2 6 20 2" xfId="33812"/>
    <cellStyle name="Output 3 2 6 20 3" xfId="51300"/>
    <cellStyle name="Output 3 2 6 21" xfId="16800"/>
    <cellStyle name="Output 3 2 6 21 2" xfId="34360"/>
    <cellStyle name="Output 3 2 6 21 3" xfId="51848"/>
    <cellStyle name="Output 3 2 6 22" xfId="17321"/>
    <cellStyle name="Output 3 2 6 22 2" xfId="34881"/>
    <cellStyle name="Output 3 2 6 22 3" xfId="52369"/>
    <cellStyle name="Output 3 2 6 23" xfId="17925"/>
    <cellStyle name="Output 3 2 6 24" xfId="35413"/>
    <cellStyle name="Output 3 2 6 3" xfId="6628"/>
    <cellStyle name="Output 3 2 6 3 2" xfId="24188"/>
    <cellStyle name="Output 3 2 6 3 3" xfId="41676"/>
    <cellStyle name="Output 3 2 6 4" xfId="7208"/>
    <cellStyle name="Output 3 2 6 4 2" xfId="24768"/>
    <cellStyle name="Output 3 2 6 4 3" xfId="42256"/>
    <cellStyle name="Output 3 2 6 5" xfId="7776"/>
    <cellStyle name="Output 3 2 6 5 2" xfId="25336"/>
    <cellStyle name="Output 3 2 6 5 3" xfId="42824"/>
    <cellStyle name="Output 3 2 6 6" xfId="8344"/>
    <cellStyle name="Output 3 2 6 6 2" xfId="25904"/>
    <cellStyle name="Output 3 2 6 6 3" xfId="43392"/>
    <cellStyle name="Output 3 2 6 7" xfId="8912"/>
    <cellStyle name="Output 3 2 6 7 2" xfId="26472"/>
    <cellStyle name="Output 3 2 6 7 3" xfId="43960"/>
    <cellStyle name="Output 3 2 6 8" xfId="9480"/>
    <cellStyle name="Output 3 2 6 8 2" xfId="27040"/>
    <cellStyle name="Output 3 2 6 8 3" xfId="44528"/>
    <cellStyle name="Output 3 2 6 9" xfId="10060"/>
    <cellStyle name="Output 3 2 6 9 2" xfId="27620"/>
    <cellStyle name="Output 3 2 6 9 3" xfId="45108"/>
    <cellStyle name="Output 3 2 7" xfId="1055"/>
    <cellStyle name="Output 3 2 7 2" xfId="18671"/>
    <cellStyle name="Output 3 2 7 3" xfId="36159"/>
    <cellStyle name="Output 3 2 8" xfId="1490"/>
    <cellStyle name="Output 3 2 8 2" xfId="19082"/>
    <cellStyle name="Output 3 2 8 3" xfId="36570"/>
    <cellStyle name="Output 3 2 9" xfId="1926"/>
    <cellStyle name="Output 3 2 9 2" xfId="19518"/>
    <cellStyle name="Output 3 2 9 3" xfId="37006"/>
    <cellStyle name="Output 3 20" xfId="382"/>
    <cellStyle name="Output 3 20 2" xfId="18429"/>
    <cellStyle name="Output 3 20 3" xfId="35917"/>
    <cellStyle name="Output 3 21" xfId="388"/>
    <cellStyle name="Output 3 21 2" xfId="18435"/>
    <cellStyle name="Output 3 21 3" xfId="35923"/>
    <cellStyle name="Output 3 22" xfId="394"/>
    <cellStyle name="Output 3 22 2" xfId="18441"/>
    <cellStyle name="Output 3 22 3" xfId="35929"/>
    <cellStyle name="Output 3 23" xfId="399"/>
    <cellStyle name="Output 3 23 2" xfId="18446"/>
    <cellStyle name="Output 3 23 3" xfId="35934"/>
    <cellStyle name="Output 3 24" xfId="403"/>
    <cellStyle name="Output 3 24 2" xfId="18450"/>
    <cellStyle name="Output 3 24 3" xfId="35938"/>
    <cellStyle name="Output 3 25" xfId="407"/>
    <cellStyle name="Output 3 25 2" xfId="18454"/>
    <cellStyle name="Output 3 25 3" xfId="35942"/>
    <cellStyle name="Output 3 26" xfId="427"/>
    <cellStyle name="Output 3 26 2" xfId="18474"/>
    <cellStyle name="Output 3 26 3" xfId="35962"/>
    <cellStyle name="Output 3 27" xfId="431"/>
    <cellStyle name="Output 3 27 2" xfId="18478"/>
    <cellStyle name="Output 3 27 3" xfId="35966"/>
    <cellStyle name="Output 3 28" xfId="994"/>
    <cellStyle name="Output 3 28 2" xfId="18610"/>
    <cellStyle name="Output 3 28 3" xfId="36098"/>
    <cellStyle name="Output 3 29" xfId="468"/>
    <cellStyle name="Output 3 29 2" xfId="18515"/>
    <cellStyle name="Output 3 29 3" xfId="36003"/>
    <cellStyle name="Output 3 3" xfId="209"/>
    <cellStyle name="Output 3 3 10" xfId="3266"/>
    <cellStyle name="Output 3 3 10 2" xfId="20858"/>
    <cellStyle name="Output 3 3 10 3" xfId="38346"/>
    <cellStyle name="Output 3 3 11" xfId="3692"/>
    <cellStyle name="Output 3 3 11 2" xfId="21284"/>
    <cellStyle name="Output 3 3 11 3" xfId="38772"/>
    <cellStyle name="Output 3 3 12" xfId="4113"/>
    <cellStyle name="Output 3 3 12 2" xfId="21705"/>
    <cellStyle name="Output 3 3 12 3" xfId="39193"/>
    <cellStyle name="Output 3 3 13" xfId="4534"/>
    <cellStyle name="Output 3 3 13 2" xfId="22126"/>
    <cellStyle name="Output 3 3 13 3" xfId="39614"/>
    <cellStyle name="Output 3 3 14" xfId="4945"/>
    <cellStyle name="Output 3 3 14 2" xfId="22537"/>
    <cellStyle name="Output 3 3 14 3" xfId="40025"/>
    <cellStyle name="Output 3 3 15" xfId="5345"/>
    <cellStyle name="Output 3 3 15 2" xfId="22937"/>
    <cellStyle name="Output 3 3 15 3" xfId="40425"/>
    <cellStyle name="Output 3 3 16" xfId="5866"/>
    <cellStyle name="Output 3 3 16 2" xfId="23458"/>
    <cellStyle name="Output 3 3 16 3" xfId="40946"/>
    <cellStyle name="Output 3 3 17" xfId="6465"/>
    <cellStyle name="Output 3 3 17 2" xfId="24025"/>
    <cellStyle name="Output 3 3 17 3" xfId="41513"/>
    <cellStyle name="Output 3 3 18" xfId="7045"/>
    <cellStyle name="Output 3 3 18 2" xfId="24605"/>
    <cellStyle name="Output 3 3 18 3" xfId="42093"/>
    <cellStyle name="Output 3 3 19" xfId="5787"/>
    <cellStyle name="Output 3 3 19 2" xfId="23379"/>
    <cellStyle name="Output 3 3 19 3" xfId="40867"/>
    <cellStyle name="Output 3 3 2" xfId="764"/>
    <cellStyle name="Output 3 3 2 10" xfId="4681"/>
    <cellStyle name="Output 3 3 2 10 2" xfId="22273"/>
    <cellStyle name="Output 3 3 2 10 3" xfId="39761"/>
    <cellStyle name="Output 3 3 2 11" xfId="5082"/>
    <cellStyle name="Output 3 3 2 11 2" xfId="22674"/>
    <cellStyle name="Output 3 3 2 11 3" xfId="40162"/>
    <cellStyle name="Output 3 3 2 12" xfId="5482"/>
    <cellStyle name="Output 3 3 2 12 2" xfId="23074"/>
    <cellStyle name="Output 3 3 2 12 3" xfId="40562"/>
    <cellStyle name="Output 3 3 2 13" xfId="6227"/>
    <cellStyle name="Output 3 3 2 13 2" xfId="23787"/>
    <cellStyle name="Output 3 3 2 13 3" xfId="41275"/>
    <cellStyle name="Output 3 3 2 14" xfId="6828"/>
    <cellStyle name="Output 3 3 2 14 2" xfId="24388"/>
    <cellStyle name="Output 3 3 2 14 3" xfId="41876"/>
    <cellStyle name="Output 3 3 2 15" xfId="7408"/>
    <cellStyle name="Output 3 3 2 15 2" xfId="24968"/>
    <cellStyle name="Output 3 3 2 15 3" xfId="42456"/>
    <cellStyle name="Output 3 3 2 16" xfId="7976"/>
    <cellStyle name="Output 3 3 2 16 2" xfId="25536"/>
    <cellStyle name="Output 3 3 2 16 3" xfId="43024"/>
    <cellStyle name="Output 3 3 2 17" xfId="8544"/>
    <cellStyle name="Output 3 3 2 17 2" xfId="26104"/>
    <cellStyle name="Output 3 3 2 17 3" xfId="43592"/>
    <cellStyle name="Output 3 3 2 18" xfId="9112"/>
    <cellStyle name="Output 3 3 2 18 2" xfId="26672"/>
    <cellStyle name="Output 3 3 2 18 3" xfId="44160"/>
    <cellStyle name="Output 3 3 2 19" xfId="9680"/>
    <cellStyle name="Output 3 3 2 19 2" xfId="27240"/>
    <cellStyle name="Output 3 3 2 19 3" xfId="44728"/>
    <cellStyle name="Output 3 3 2 2" xfId="1257"/>
    <cellStyle name="Output 3 3 2 2 2" xfId="18849"/>
    <cellStyle name="Output 3 3 2 2 3" xfId="36337"/>
    <cellStyle name="Output 3 3 2 20" xfId="10259"/>
    <cellStyle name="Output 3 3 2 20 2" xfId="27819"/>
    <cellStyle name="Output 3 3 2 20 3" xfId="45307"/>
    <cellStyle name="Output 3 3 2 21" xfId="10826"/>
    <cellStyle name="Output 3 3 2 21 2" xfId="28386"/>
    <cellStyle name="Output 3 3 2 21 3" xfId="45874"/>
    <cellStyle name="Output 3 3 2 22" xfId="11336"/>
    <cellStyle name="Output 3 3 2 22 2" xfId="28896"/>
    <cellStyle name="Output 3 3 2 22 3" xfId="46384"/>
    <cellStyle name="Output 3 3 2 23" xfId="11917"/>
    <cellStyle name="Output 3 3 2 23 2" xfId="29477"/>
    <cellStyle name="Output 3 3 2 23 3" xfId="46965"/>
    <cellStyle name="Output 3 3 2 24" xfId="12495"/>
    <cellStyle name="Output 3 3 2 24 2" xfId="30055"/>
    <cellStyle name="Output 3 3 2 24 3" xfId="47543"/>
    <cellStyle name="Output 3 3 2 25" xfId="13071"/>
    <cellStyle name="Output 3 3 2 25 2" xfId="30631"/>
    <cellStyle name="Output 3 3 2 25 3" xfId="48119"/>
    <cellStyle name="Output 3 3 2 26" xfId="13647"/>
    <cellStyle name="Output 3 3 2 26 2" xfId="31207"/>
    <cellStyle name="Output 3 3 2 26 3" xfId="48695"/>
    <cellStyle name="Output 3 3 2 27" xfId="14221"/>
    <cellStyle name="Output 3 3 2 27 2" xfId="31781"/>
    <cellStyle name="Output 3 3 2 27 3" xfId="49269"/>
    <cellStyle name="Output 3 3 2 28" xfId="14777"/>
    <cellStyle name="Output 3 3 2 28 2" xfId="32337"/>
    <cellStyle name="Output 3 3 2 28 3" xfId="49825"/>
    <cellStyle name="Output 3 3 2 29" xfId="15334"/>
    <cellStyle name="Output 3 3 2 29 2" xfId="32894"/>
    <cellStyle name="Output 3 3 2 29 3" xfId="50382"/>
    <cellStyle name="Output 3 3 2 3" xfId="1693"/>
    <cellStyle name="Output 3 3 2 3 2" xfId="19285"/>
    <cellStyle name="Output 3 3 2 3 3" xfId="36773"/>
    <cellStyle name="Output 3 3 2 30" xfId="15892"/>
    <cellStyle name="Output 3 3 2 30 2" xfId="33452"/>
    <cellStyle name="Output 3 3 2 30 3" xfId="50940"/>
    <cellStyle name="Output 3 3 2 31" xfId="16440"/>
    <cellStyle name="Output 3 3 2 31 2" xfId="34000"/>
    <cellStyle name="Output 3 3 2 31 3" xfId="51488"/>
    <cellStyle name="Output 3 3 2 32" xfId="16973"/>
    <cellStyle name="Output 3 3 2 32 2" xfId="34533"/>
    <cellStyle name="Output 3 3 2 32 3" xfId="52021"/>
    <cellStyle name="Output 3 3 2 33" xfId="17494"/>
    <cellStyle name="Output 3 3 2 33 2" xfId="35054"/>
    <cellStyle name="Output 3 3 2 33 3" xfId="52542"/>
    <cellStyle name="Output 3 3 2 34" xfId="18098"/>
    <cellStyle name="Output 3 3 2 35" xfId="35586"/>
    <cellStyle name="Output 3 3 2 36" xfId="53312"/>
    <cellStyle name="Output 3 3 2 37" xfId="53692"/>
    <cellStyle name="Output 3 3 2 38" xfId="53019"/>
    <cellStyle name="Output 3 3 2 4" xfId="2128"/>
    <cellStyle name="Output 3 3 2 4 2" xfId="19720"/>
    <cellStyle name="Output 3 3 2 4 3" xfId="37208"/>
    <cellStyle name="Output 3 3 2 5" xfId="2564"/>
    <cellStyle name="Output 3 3 2 5 2" xfId="20156"/>
    <cellStyle name="Output 3 3 2 5 3" xfId="37644"/>
    <cellStyle name="Output 3 3 2 6" xfId="2877"/>
    <cellStyle name="Output 3 3 2 6 2" xfId="20469"/>
    <cellStyle name="Output 3 3 2 6 3" xfId="37957"/>
    <cellStyle name="Output 3 3 2 7" xfId="3414"/>
    <cellStyle name="Output 3 3 2 7 2" xfId="21006"/>
    <cellStyle name="Output 3 3 2 7 3" xfId="38494"/>
    <cellStyle name="Output 3 3 2 8" xfId="3839"/>
    <cellStyle name="Output 3 3 2 8 2" xfId="21431"/>
    <cellStyle name="Output 3 3 2 8 3" xfId="38919"/>
    <cellStyle name="Output 3 3 2 9" xfId="4260"/>
    <cellStyle name="Output 3 3 2 9 2" xfId="21852"/>
    <cellStyle name="Output 3 3 2 9 3" xfId="39340"/>
    <cellStyle name="Output 3 3 20" xfId="5796"/>
    <cellStyle name="Output 3 3 20 2" xfId="23388"/>
    <cellStyle name="Output 3 3 20 3" xfId="40876"/>
    <cellStyle name="Output 3 3 21" xfId="7230"/>
    <cellStyle name="Output 3 3 21 2" xfId="24790"/>
    <cellStyle name="Output 3 3 21 3" xfId="42278"/>
    <cellStyle name="Output 3 3 22" xfId="7798"/>
    <cellStyle name="Output 3 3 22 2" xfId="25358"/>
    <cellStyle name="Output 3 3 22 3" xfId="42846"/>
    <cellStyle name="Output 3 3 23" xfId="9897"/>
    <cellStyle name="Output 3 3 23 2" xfId="27457"/>
    <cellStyle name="Output 3 3 23 3" xfId="44945"/>
    <cellStyle name="Output 3 3 24" xfId="9485"/>
    <cellStyle name="Output 3 3 24 2" xfId="27045"/>
    <cellStyle name="Output 3 3 24 3" xfId="44533"/>
    <cellStyle name="Output 3 3 25" xfId="11554"/>
    <cellStyle name="Output 3 3 25 2" xfId="29114"/>
    <cellStyle name="Output 3 3 25 3" xfId="46602"/>
    <cellStyle name="Output 3 3 26" xfId="12134"/>
    <cellStyle name="Output 3 3 26 2" xfId="29694"/>
    <cellStyle name="Output 3 3 26 3" xfId="47182"/>
    <cellStyle name="Output 3 3 27" xfId="12712"/>
    <cellStyle name="Output 3 3 27 2" xfId="30272"/>
    <cellStyle name="Output 3 3 27 3" xfId="47760"/>
    <cellStyle name="Output 3 3 28" xfId="13288"/>
    <cellStyle name="Output 3 3 28 2" xfId="30848"/>
    <cellStyle name="Output 3 3 28 3" xfId="48336"/>
    <cellStyle name="Output 3 3 29" xfId="13864"/>
    <cellStyle name="Output 3 3 29 2" xfId="31424"/>
    <cellStyle name="Output 3 3 29 3" xfId="48912"/>
    <cellStyle name="Output 3 3 3" xfId="884"/>
    <cellStyle name="Output 3 3 3 10" xfId="4801"/>
    <cellStyle name="Output 3 3 3 10 2" xfId="22393"/>
    <cellStyle name="Output 3 3 3 10 3" xfId="39881"/>
    <cellStyle name="Output 3 3 3 11" xfId="5202"/>
    <cellStyle name="Output 3 3 3 11 2" xfId="22794"/>
    <cellStyle name="Output 3 3 3 11 3" xfId="40282"/>
    <cellStyle name="Output 3 3 3 12" xfId="5602"/>
    <cellStyle name="Output 3 3 3 12 2" xfId="23194"/>
    <cellStyle name="Output 3 3 3 12 3" xfId="40682"/>
    <cellStyle name="Output 3 3 3 13" xfId="6347"/>
    <cellStyle name="Output 3 3 3 13 2" xfId="23907"/>
    <cellStyle name="Output 3 3 3 13 3" xfId="41395"/>
    <cellStyle name="Output 3 3 3 14" xfId="6948"/>
    <cellStyle name="Output 3 3 3 14 2" xfId="24508"/>
    <cellStyle name="Output 3 3 3 14 3" xfId="41996"/>
    <cellStyle name="Output 3 3 3 15" xfId="7528"/>
    <cellStyle name="Output 3 3 3 15 2" xfId="25088"/>
    <cellStyle name="Output 3 3 3 15 3" xfId="42576"/>
    <cellStyle name="Output 3 3 3 16" xfId="8096"/>
    <cellStyle name="Output 3 3 3 16 2" xfId="25656"/>
    <cellStyle name="Output 3 3 3 16 3" xfId="43144"/>
    <cellStyle name="Output 3 3 3 17" xfId="8664"/>
    <cellStyle name="Output 3 3 3 17 2" xfId="26224"/>
    <cellStyle name="Output 3 3 3 17 3" xfId="43712"/>
    <cellStyle name="Output 3 3 3 18" xfId="9232"/>
    <cellStyle name="Output 3 3 3 18 2" xfId="26792"/>
    <cellStyle name="Output 3 3 3 18 3" xfId="44280"/>
    <cellStyle name="Output 3 3 3 19" xfId="9800"/>
    <cellStyle name="Output 3 3 3 19 2" xfId="27360"/>
    <cellStyle name="Output 3 3 3 19 3" xfId="44848"/>
    <cellStyle name="Output 3 3 3 2" xfId="1377"/>
    <cellStyle name="Output 3 3 3 2 2" xfId="18969"/>
    <cellStyle name="Output 3 3 3 2 3" xfId="36457"/>
    <cellStyle name="Output 3 3 3 20" xfId="10379"/>
    <cellStyle name="Output 3 3 3 20 2" xfId="27939"/>
    <cellStyle name="Output 3 3 3 20 3" xfId="45427"/>
    <cellStyle name="Output 3 3 3 21" xfId="10946"/>
    <cellStyle name="Output 3 3 3 21 2" xfId="28506"/>
    <cellStyle name="Output 3 3 3 21 3" xfId="45994"/>
    <cellStyle name="Output 3 3 3 22" xfId="11456"/>
    <cellStyle name="Output 3 3 3 22 2" xfId="29016"/>
    <cellStyle name="Output 3 3 3 22 3" xfId="46504"/>
    <cellStyle name="Output 3 3 3 23" xfId="12037"/>
    <cellStyle name="Output 3 3 3 23 2" xfId="29597"/>
    <cellStyle name="Output 3 3 3 23 3" xfId="47085"/>
    <cellStyle name="Output 3 3 3 24" xfId="12615"/>
    <cellStyle name="Output 3 3 3 24 2" xfId="30175"/>
    <cellStyle name="Output 3 3 3 24 3" xfId="47663"/>
    <cellStyle name="Output 3 3 3 25" xfId="13191"/>
    <cellStyle name="Output 3 3 3 25 2" xfId="30751"/>
    <cellStyle name="Output 3 3 3 25 3" xfId="48239"/>
    <cellStyle name="Output 3 3 3 26" xfId="13767"/>
    <cellStyle name="Output 3 3 3 26 2" xfId="31327"/>
    <cellStyle name="Output 3 3 3 26 3" xfId="48815"/>
    <cellStyle name="Output 3 3 3 27" xfId="14341"/>
    <cellStyle name="Output 3 3 3 27 2" xfId="31901"/>
    <cellStyle name="Output 3 3 3 27 3" xfId="49389"/>
    <cellStyle name="Output 3 3 3 28" xfId="14897"/>
    <cellStyle name="Output 3 3 3 28 2" xfId="32457"/>
    <cellStyle name="Output 3 3 3 28 3" xfId="49945"/>
    <cellStyle name="Output 3 3 3 29" xfId="15454"/>
    <cellStyle name="Output 3 3 3 29 2" xfId="33014"/>
    <cellStyle name="Output 3 3 3 29 3" xfId="50502"/>
    <cellStyle name="Output 3 3 3 3" xfId="1813"/>
    <cellStyle name="Output 3 3 3 3 2" xfId="19405"/>
    <cellStyle name="Output 3 3 3 3 3" xfId="36893"/>
    <cellStyle name="Output 3 3 3 30" xfId="16012"/>
    <cellStyle name="Output 3 3 3 30 2" xfId="33572"/>
    <cellStyle name="Output 3 3 3 30 3" xfId="51060"/>
    <cellStyle name="Output 3 3 3 31" xfId="16560"/>
    <cellStyle name="Output 3 3 3 31 2" xfId="34120"/>
    <cellStyle name="Output 3 3 3 31 3" xfId="51608"/>
    <cellStyle name="Output 3 3 3 32" xfId="17093"/>
    <cellStyle name="Output 3 3 3 32 2" xfId="34653"/>
    <cellStyle name="Output 3 3 3 32 3" xfId="52141"/>
    <cellStyle name="Output 3 3 3 33" xfId="17614"/>
    <cellStyle name="Output 3 3 3 33 2" xfId="35174"/>
    <cellStyle name="Output 3 3 3 33 3" xfId="52662"/>
    <cellStyle name="Output 3 3 3 34" xfId="18218"/>
    <cellStyle name="Output 3 3 3 35" xfId="35706"/>
    <cellStyle name="Output 3 3 3 36" xfId="53432"/>
    <cellStyle name="Output 3 3 3 37" xfId="53780"/>
    <cellStyle name="Output 3 3 3 38" xfId="53183"/>
    <cellStyle name="Output 3 3 3 4" xfId="2248"/>
    <cellStyle name="Output 3 3 3 4 2" xfId="19840"/>
    <cellStyle name="Output 3 3 3 4 3" xfId="37328"/>
    <cellStyle name="Output 3 3 3 5" xfId="2684"/>
    <cellStyle name="Output 3 3 3 5 2" xfId="20276"/>
    <cellStyle name="Output 3 3 3 5 3" xfId="37764"/>
    <cellStyle name="Output 3 3 3 6" xfId="3010"/>
    <cellStyle name="Output 3 3 3 6 2" xfId="20602"/>
    <cellStyle name="Output 3 3 3 6 3" xfId="38090"/>
    <cellStyle name="Output 3 3 3 7" xfId="3534"/>
    <cellStyle name="Output 3 3 3 7 2" xfId="21126"/>
    <cellStyle name="Output 3 3 3 7 3" xfId="38614"/>
    <cellStyle name="Output 3 3 3 8" xfId="3959"/>
    <cellStyle name="Output 3 3 3 8 2" xfId="21551"/>
    <cellStyle name="Output 3 3 3 8 3" xfId="39039"/>
    <cellStyle name="Output 3 3 3 9" xfId="4380"/>
    <cellStyle name="Output 3 3 3 9 2" xfId="21972"/>
    <cellStyle name="Output 3 3 3 9 3" xfId="39460"/>
    <cellStyle name="Output 3 3 30" xfId="9344"/>
    <cellStyle name="Output 3 3 30 2" xfId="26904"/>
    <cellStyle name="Output 3 3 30 3" xfId="44392"/>
    <cellStyle name="Output 3 3 31" xfId="11741"/>
    <cellStyle name="Output 3 3 31 2" xfId="29301"/>
    <cellStyle name="Output 3 3 31 3" xfId="46789"/>
    <cellStyle name="Output 3 3 32" xfId="15550"/>
    <cellStyle name="Output 3 3 32 2" xfId="33110"/>
    <cellStyle name="Output 3 3 32 3" xfId="50598"/>
    <cellStyle name="Output 3 3 33" xfId="14061"/>
    <cellStyle name="Output 3 3 33 2" xfId="31621"/>
    <cellStyle name="Output 3 3 33 3" xfId="49109"/>
    <cellStyle name="Output 3 3 34" xfId="16656"/>
    <cellStyle name="Output 3 3 34 2" xfId="34216"/>
    <cellStyle name="Output 3 3 34 3" xfId="51704"/>
    <cellStyle name="Output 3 3 35" xfId="12862"/>
    <cellStyle name="Output 3 3 35 2" xfId="30422"/>
    <cellStyle name="Output 3 3 35 3" xfId="47910"/>
    <cellStyle name="Output 3 3 36" xfId="17782"/>
    <cellStyle name="Output 3 3 37" xfId="35270"/>
    <cellStyle name="Output 3 3 38" xfId="53163"/>
    <cellStyle name="Output 3 3 39" xfId="53584"/>
    <cellStyle name="Output 3 3 4" xfId="615"/>
    <cellStyle name="Output 3 3 4 10" xfId="10679"/>
    <cellStyle name="Output 3 3 4 10 2" xfId="28239"/>
    <cellStyle name="Output 3 3 4 10 3" xfId="45727"/>
    <cellStyle name="Output 3 3 4 11" xfId="11190"/>
    <cellStyle name="Output 3 3 4 11 2" xfId="28750"/>
    <cellStyle name="Output 3 3 4 11 3" xfId="46238"/>
    <cellStyle name="Output 3 3 4 12" xfId="11770"/>
    <cellStyle name="Output 3 3 4 12 2" xfId="29330"/>
    <cellStyle name="Output 3 3 4 12 3" xfId="46818"/>
    <cellStyle name="Output 3 3 4 13" xfId="12348"/>
    <cellStyle name="Output 3 3 4 13 2" xfId="29908"/>
    <cellStyle name="Output 3 3 4 13 3" xfId="47396"/>
    <cellStyle name="Output 3 3 4 14" xfId="12925"/>
    <cellStyle name="Output 3 3 4 14 2" xfId="30485"/>
    <cellStyle name="Output 3 3 4 14 3" xfId="47973"/>
    <cellStyle name="Output 3 3 4 15" xfId="13500"/>
    <cellStyle name="Output 3 3 4 15 2" xfId="31060"/>
    <cellStyle name="Output 3 3 4 15 3" xfId="48548"/>
    <cellStyle name="Output 3 3 4 16" xfId="14075"/>
    <cellStyle name="Output 3 3 4 16 2" xfId="31635"/>
    <cellStyle name="Output 3 3 4 16 3" xfId="49123"/>
    <cellStyle name="Output 3 3 4 17" xfId="14632"/>
    <cellStyle name="Output 3 3 4 17 2" xfId="32192"/>
    <cellStyle name="Output 3 3 4 17 3" xfId="49680"/>
    <cellStyle name="Output 3 3 4 18" xfId="15188"/>
    <cellStyle name="Output 3 3 4 18 2" xfId="32748"/>
    <cellStyle name="Output 3 3 4 18 3" xfId="50236"/>
    <cellStyle name="Output 3 3 4 19" xfId="15749"/>
    <cellStyle name="Output 3 3 4 19 2" xfId="33309"/>
    <cellStyle name="Output 3 3 4 19 3" xfId="50797"/>
    <cellStyle name="Output 3 3 4 2" xfId="6080"/>
    <cellStyle name="Output 3 3 4 2 2" xfId="23650"/>
    <cellStyle name="Output 3 3 4 2 3" xfId="41138"/>
    <cellStyle name="Output 3 3 4 20" xfId="16295"/>
    <cellStyle name="Output 3 3 4 20 2" xfId="33855"/>
    <cellStyle name="Output 3 3 4 20 3" xfId="51343"/>
    <cellStyle name="Output 3 3 4 21" xfId="16836"/>
    <cellStyle name="Output 3 3 4 21 2" xfId="34396"/>
    <cellStyle name="Output 3 3 4 21 3" xfId="51884"/>
    <cellStyle name="Output 3 3 4 22" xfId="17357"/>
    <cellStyle name="Output 3 3 4 22 2" xfId="34917"/>
    <cellStyle name="Output 3 3 4 22 3" xfId="52405"/>
    <cellStyle name="Output 3 3 4 23" xfId="17961"/>
    <cellStyle name="Output 3 3 4 24" xfId="35449"/>
    <cellStyle name="Output 3 3 4 3" xfId="6681"/>
    <cellStyle name="Output 3 3 4 3 2" xfId="24241"/>
    <cellStyle name="Output 3 3 4 3 3" xfId="41729"/>
    <cellStyle name="Output 3 3 4 4" xfId="7261"/>
    <cellStyle name="Output 3 3 4 4 2" xfId="24821"/>
    <cellStyle name="Output 3 3 4 4 3" xfId="42309"/>
    <cellStyle name="Output 3 3 4 5" xfId="7829"/>
    <cellStyle name="Output 3 3 4 5 2" xfId="25389"/>
    <cellStyle name="Output 3 3 4 5 3" xfId="42877"/>
    <cellStyle name="Output 3 3 4 6" xfId="8397"/>
    <cellStyle name="Output 3 3 4 6 2" xfId="25957"/>
    <cellStyle name="Output 3 3 4 6 3" xfId="43445"/>
    <cellStyle name="Output 3 3 4 7" xfId="8965"/>
    <cellStyle name="Output 3 3 4 7 2" xfId="26525"/>
    <cellStyle name="Output 3 3 4 7 3" xfId="44013"/>
    <cellStyle name="Output 3 3 4 8" xfId="9533"/>
    <cellStyle name="Output 3 3 4 8 2" xfId="27093"/>
    <cellStyle name="Output 3 3 4 8 3" xfId="44581"/>
    <cellStyle name="Output 3 3 4 9" xfId="10112"/>
    <cellStyle name="Output 3 3 4 9 2" xfId="27672"/>
    <cellStyle name="Output 3 3 4 9 3" xfId="45160"/>
    <cellStyle name="Output 3 3 40" xfId="53837"/>
    <cellStyle name="Output 3 3 5" xfId="1108"/>
    <cellStyle name="Output 3 3 5 2" xfId="18712"/>
    <cellStyle name="Output 3 3 5 3" xfId="36200"/>
    <cellStyle name="Output 3 3 6" xfId="1544"/>
    <cellStyle name="Output 3 3 6 2" xfId="19136"/>
    <cellStyle name="Output 3 3 6 3" xfId="36624"/>
    <cellStyle name="Output 3 3 7" xfId="1979"/>
    <cellStyle name="Output 3 3 7 2" xfId="19571"/>
    <cellStyle name="Output 3 3 7 3" xfId="37059"/>
    <cellStyle name="Output 3 3 8" xfId="2415"/>
    <cellStyle name="Output 3 3 8 2" xfId="20007"/>
    <cellStyle name="Output 3 3 8 3" xfId="37495"/>
    <cellStyle name="Output 3 3 9" xfId="3058"/>
    <cellStyle name="Output 3 3 9 2" xfId="20650"/>
    <cellStyle name="Output 3 3 9 3" xfId="38138"/>
    <cellStyle name="Output 3 30" xfId="1097"/>
    <cellStyle name="Output 3 30 2" xfId="18701"/>
    <cellStyle name="Output 3 30 3" xfId="36189"/>
    <cellStyle name="Output 3 31" xfId="1533"/>
    <cellStyle name="Output 3 31 2" xfId="19125"/>
    <cellStyle name="Output 3 31 3" xfId="36613"/>
    <cellStyle name="Output 3 32" xfId="1969"/>
    <cellStyle name="Output 3 32 2" xfId="19561"/>
    <cellStyle name="Output 3 32 3" xfId="37049"/>
    <cellStyle name="Output 3 33" xfId="2851"/>
    <cellStyle name="Output 3 33 2" xfId="20443"/>
    <cellStyle name="Output 3 33 3" xfId="37931"/>
    <cellStyle name="Output 3 34" xfId="2903"/>
    <cellStyle name="Output 3 34 2" xfId="20495"/>
    <cellStyle name="Output 3 34 3" xfId="37983"/>
    <cellStyle name="Output 3 35" xfId="3255"/>
    <cellStyle name="Output 3 35 2" xfId="20847"/>
    <cellStyle name="Output 3 35 3" xfId="38335"/>
    <cellStyle name="Output 3 36" xfId="3682"/>
    <cellStyle name="Output 3 36 2" xfId="21274"/>
    <cellStyle name="Output 3 36 3" xfId="38762"/>
    <cellStyle name="Output 3 37" xfId="4103"/>
    <cellStyle name="Output 3 37 2" xfId="21695"/>
    <cellStyle name="Output 3 37 3" xfId="39183"/>
    <cellStyle name="Output 3 38" xfId="4524"/>
    <cellStyle name="Output 3 38 2" xfId="22116"/>
    <cellStyle name="Output 3 38 3" xfId="39604"/>
    <cellStyle name="Output 3 39" xfId="5744"/>
    <cellStyle name="Output 3 39 2" xfId="23336"/>
    <cellStyle name="Output 3 39 3" xfId="40824"/>
    <cellStyle name="Output 3 4" xfId="218"/>
    <cellStyle name="Output 3 4 10" xfId="3233"/>
    <cellStyle name="Output 3 4 10 2" xfId="20825"/>
    <cellStyle name="Output 3 4 10 3" xfId="38313"/>
    <cellStyle name="Output 3 4 11" xfId="3662"/>
    <cellStyle name="Output 3 4 11 2" xfId="21254"/>
    <cellStyle name="Output 3 4 11 3" xfId="38742"/>
    <cellStyle name="Output 3 4 12" xfId="4085"/>
    <cellStyle name="Output 3 4 12 2" xfId="21677"/>
    <cellStyle name="Output 3 4 12 3" xfId="39165"/>
    <cellStyle name="Output 3 4 13" xfId="4506"/>
    <cellStyle name="Output 3 4 13 2" xfId="22098"/>
    <cellStyle name="Output 3 4 13 3" xfId="39586"/>
    <cellStyle name="Output 3 4 14" xfId="4921"/>
    <cellStyle name="Output 3 4 14 2" xfId="22513"/>
    <cellStyle name="Output 3 4 14 3" xfId="40001"/>
    <cellStyle name="Output 3 4 15" xfId="5321"/>
    <cellStyle name="Output 3 4 15 2" xfId="22913"/>
    <cellStyle name="Output 3 4 15 3" xfId="40401"/>
    <cellStyle name="Output 3 4 16" xfId="5832"/>
    <cellStyle name="Output 3 4 16 2" xfId="23424"/>
    <cellStyle name="Output 3 4 16 3" xfId="40912"/>
    <cellStyle name="Output 3 4 17" xfId="5701"/>
    <cellStyle name="Output 3 4 17 2" xfId="23293"/>
    <cellStyle name="Output 3 4 17 3" xfId="40781"/>
    <cellStyle name="Output 3 4 18" xfId="5889"/>
    <cellStyle name="Output 3 4 18 2" xfId="23481"/>
    <cellStyle name="Output 3 4 18 3" xfId="40969"/>
    <cellStyle name="Output 3 4 19" xfId="6697"/>
    <cellStyle name="Output 3 4 19 2" xfId="24257"/>
    <cellStyle name="Output 3 4 19 3" xfId="41745"/>
    <cellStyle name="Output 3 4 2" xfId="740"/>
    <cellStyle name="Output 3 4 2 10" xfId="4657"/>
    <cellStyle name="Output 3 4 2 10 2" xfId="22249"/>
    <cellStyle name="Output 3 4 2 10 3" xfId="39737"/>
    <cellStyle name="Output 3 4 2 11" xfId="5058"/>
    <cellStyle name="Output 3 4 2 11 2" xfId="22650"/>
    <cellStyle name="Output 3 4 2 11 3" xfId="40138"/>
    <cellStyle name="Output 3 4 2 12" xfId="5458"/>
    <cellStyle name="Output 3 4 2 12 2" xfId="23050"/>
    <cellStyle name="Output 3 4 2 12 3" xfId="40538"/>
    <cellStyle name="Output 3 4 2 13" xfId="6203"/>
    <cellStyle name="Output 3 4 2 13 2" xfId="23763"/>
    <cellStyle name="Output 3 4 2 13 3" xfId="41251"/>
    <cellStyle name="Output 3 4 2 14" xfId="6804"/>
    <cellStyle name="Output 3 4 2 14 2" xfId="24364"/>
    <cellStyle name="Output 3 4 2 14 3" xfId="41852"/>
    <cellStyle name="Output 3 4 2 15" xfId="7384"/>
    <cellStyle name="Output 3 4 2 15 2" xfId="24944"/>
    <cellStyle name="Output 3 4 2 15 3" xfId="42432"/>
    <cellStyle name="Output 3 4 2 16" xfId="7952"/>
    <cellStyle name="Output 3 4 2 16 2" xfId="25512"/>
    <cellStyle name="Output 3 4 2 16 3" xfId="43000"/>
    <cellStyle name="Output 3 4 2 17" xfId="8520"/>
    <cellStyle name="Output 3 4 2 17 2" xfId="26080"/>
    <cellStyle name="Output 3 4 2 17 3" xfId="43568"/>
    <cellStyle name="Output 3 4 2 18" xfId="9088"/>
    <cellStyle name="Output 3 4 2 18 2" xfId="26648"/>
    <cellStyle name="Output 3 4 2 18 3" xfId="44136"/>
    <cellStyle name="Output 3 4 2 19" xfId="9656"/>
    <cellStyle name="Output 3 4 2 19 2" xfId="27216"/>
    <cellStyle name="Output 3 4 2 19 3" xfId="44704"/>
    <cellStyle name="Output 3 4 2 2" xfId="1233"/>
    <cellStyle name="Output 3 4 2 2 2" xfId="18825"/>
    <cellStyle name="Output 3 4 2 2 3" xfId="36313"/>
    <cellStyle name="Output 3 4 2 20" xfId="10235"/>
    <cellStyle name="Output 3 4 2 20 2" xfId="27795"/>
    <cellStyle name="Output 3 4 2 20 3" xfId="45283"/>
    <cellStyle name="Output 3 4 2 21" xfId="10802"/>
    <cellStyle name="Output 3 4 2 21 2" xfId="28362"/>
    <cellStyle name="Output 3 4 2 21 3" xfId="45850"/>
    <cellStyle name="Output 3 4 2 22" xfId="11312"/>
    <cellStyle name="Output 3 4 2 22 2" xfId="28872"/>
    <cellStyle name="Output 3 4 2 22 3" xfId="46360"/>
    <cellStyle name="Output 3 4 2 23" xfId="11893"/>
    <cellStyle name="Output 3 4 2 23 2" xfId="29453"/>
    <cellStyle name="Output 3 4 2 23 3" xfId="46941"/>
    <cellStyle name="Output 3 4 2 24" xfId="12471"/>
    <cellStyle name="Output 3 4 2 24 2" xfId="30031"/>
    <cellStyle name="Output 3 4 2 24 3" xfId="47519"/>
    <cellStyle name="Output 3 4 2 25" xfId="13047"/>
    <cellStyle name="Output 3 4 2 25 2" xfId="30607"/>
    <cellStyle name="Output 3 4 2 25 3" xfId="48095"/>
    <cellStyle name="Output 3 4 2 26" xfId="13623"/>
    <cellStyle name="Output 3 4 2 26 2" xfId="31183"/>
    <cellStyle name="Output 3 4 2 26 3" xfId="48671"/>
    <cellStyle name="Output 3 4 2 27" xfId="14197"/>
    <cellStyle name="Output 3 4 2 27 2" xfId="31757"/>
    <cellStyle name="Output 3 4 2 27 3" xfId="49245"/>
    <cellStyle name="Output 3 4 2 28" xfId="14753"/>
    <cellStyle name="Output 3 4 2 28 2" xfId="32313"/>
    <cellStyle name="Output 3 4 2 28 3" xfId="49801"/>
    <cellStyle name="Output 3 4 2 29" xfId="15310"/>
    <cellStyle name="Output 3 4 2 29 2" xfId="32870"/>
    <cellStyle name="Output 3 4 2 29 3" xfId="50358"/>
    <cellStyle name="Output 3 4 2 3" xfId="1669"/>
    <cellStyle name="Output 3 4 2 3 2" xfId="19261"/>
    <cellStyle name="Output 3 4 2 3 3" xfId="36749"/>
    <cellStyle name="Output 3 4 2 30" xfId="15868"/>
    <cellStyle name="Output 3 4 2 30 2" xfId="33428"/>
    <cellStyle name="Output 3 4 2 30 3" xfId="50916"/>
    <cellStyle name="Output 3 4 2 31" xfId="16416"/>
    <cellStyle name="Output 3 4 2 31 2" xfId="33976"/>
    <cellStyle name="Output 3 4 2 31 3" xfId="51464"/>
    <cellStyle name="Output 3 4 2 32" xfId="16949"/>
    <cellStyle name="Output 3 4 2 32 2" xfId="34509"/>
    <cellStyle name="Output 3 4 2 32 3" xfId="51997"/>
    <cellStyle name="Output 3 4 2 33" xfId="17470"/>
    <cellStyle name="Output 3 4 2 33 2" xfId="35030"/>
    <cellStyle name="Output 3 4 2 33 3" xfId="52518"/>
    <cellStyle name="Output 3 4 2 34" xfId="18074"/>
    <cellStyle name="Output 3 4 2 35" xfId="35562"/>
    <cellStyle name="Output 3 4 2 36" xfId="53288"/>
    <cellStyle name="Output 3 4 2 37" xfId="53674"/>
    <cellStyle name="Output 3 4 2 38" xfId="53607"/>
    <cellStyle name="Output 3 4 2 4" xfId="2104"/>
    <cellStyle name="Output 3 4 2 4 2" xfId="19696"/>
    <cellStyle name="Output 3 4 2 4 3" xfId="37184"/>
    <cellStyle name="Output 3 4 2 5" xfId="2540"/>
    <cellStyle name="Output 3 4 2 5 2" xfId="20132"/>
    <cellStyle name="Output 3 4 2 5 3" xfId="37620"/>
    <cellStyle name="Output 3 4 2 6" xfId="2801"/>
    <cellStyle name="Output 3 4 2 6 2" xfId="20393"/>
    <cellStyle name="Output 3 4 2 6 3" xfId="37881"/>
    <cellStyle name="Output 3 4 2 7" xfId="3390"/>
    <cellStyle name="Output 3 4 2 7 2" xfId="20982"/>
    <cellStyle name="Output 3 4 2 7 3" xfId="38470"/>
    <cellStyle name="Output 3 4 2 8" xfId="3815"/>
    <cellStyle name="Output 3 4 2 8 2" xfId="21407"/>
    <cellStyle name="Output 3 4 2 8 3" xfId="38895"/>
    <cellStyle name="Output 3 4 2 9" xfId="4236"/>
    <cellStyle name="Output 3 4 2 9 2" xfId="21828"/>
    <cellStyle name="Output 3 4 2 9 3" xfId="39316"/>
    <cellStyle name="Output 3 4 20" xfId="7281"/>
    <cellStyle name="Output 3 4 20 2" xfId="24841"/>
    <cellStyle name="Output 3 4 20 3" xfId="42329"/>
    <cellStyle name="Output 3 4 21" xfId="7849"/>
    <cellStyle name="Output 3 4 21 2" xfId="25409"/>
    <cellStyle name="Output 3 4 21 3" xfId="42897"/>
    <cellStyle name="Output 3 4 22" xfId="8417"/>
    <cellStyle name="Output 3 4 22 2" xfId="25977"/>
    <cellStyle name="Output 3 4 22 3" xfId="43465"/>
    <cellStyle name="Output 3 4 23" xfId="8367"/>
    <cellStyle name="Output 3 4 23 2" xfId="25927"/>
    <cellStyle name="Output 3 4 23 3" xfId="43415"/>
    <cellStyle name="Output 3 4 24" xfId="10065"/>
    <cellStyle name="Output 3 4 24 2" xfId="27625"/>
    <cellStyle name="Output 3 4 24 3" xfId="45113"/>
    <cellStyle name="Output 3 4 25" xfId="9341"/>
    <cellStyle name="Output 3 4 25 2" xfId="26901"/>
    <cellStyle name="Output 3 4 25 3" xfId="44389"/>
    <cellStyle name="Output 3 4 26" xfId="11211"/>
    <cellStyle name="Output 3 4 26 2" xfId="28771"/>
    <cellStyle name="Output 3 4 26 3" xfId="46259"/>
    <cellStyle name="Output 3 4 27" xfId="11792"/>
    <cellStyle name="Output 3 4 27 2" xfId="29352"/>
    <cellStyle name="Output 3 4 27 3" xfId="46840"/>
    <cellStyle name="Output 3 4 28" xfId="12370"/>
    <cellStyle name="Output 3 4 28 2" xfId="29930"/>
    <cellStyle name="Output 3 4 28 3" xfId="47418"/>
    <cellStyle name="Output 3 4 29" xfId="12946"/>
    <cellStyle name="Output 3 4 29 2" xfId="30506"/>
    <cellStyle name="Output 3 4 29 3" xfId="47994"/>
    <cellStyle name="Output 3 4 3" xfId="860"/>
    <cellStyle name="Output 3 4 3 10" xfId="4777"/>
    <cellStyle name="Output 3 4 3 10 2" xfId="22369"/>
    <cellStyle name="Output 3 4 3 10 3" xfId="39857"/>
    <cellStyle name="Output 3 4 3 11" xfId="5178"/>
    <cellStyle name="Output 3 4 3 11 2" xfId="22770"/>
    <cellStyle name="Output 3 4 3 11 3" xfId="40258"/>
    <cellStyle name="Output 3 4 3 12" xfId="5578"/>
    <cellStyle name="Output 3 4 3 12 2" xfId="23170"/>
    <cellStyle name="Output 3 4 3 12 3" xfId="40658"/>
    <cellStyle name="Output 3 4 3 13" xfId="6323"/>
    <cellStyle name="Output 3 4 3 13 2" xfId="23883"/>
    <cellStyle name="Output 3 4 3 13 3" xfId="41371"/>
    <cellStyle name="Output 3 4 3 14" xfId="6924"/>
    <cellStyle name="Output 3 4 3 14 2" xfId="24484"/>
    <cellStyle name="Output 3 4 3 14 3" xfId="41972"/>
    <cellStyle name="Output 3 4 3 15" xfId="7504"/>
    <cellStyle name="Output 3 4 3 15 2" xfId="25064"/>
    <cellStyle name="Output 3 4 3 15 3" xfId="42552"/>
    <cellStyle name="Output 3 4 3 16" xfId="8072"/>
    <cellStyle name="Output 3 4 3 16 2" xfId="25632"/>
    <cellStyle name="Output 3 4 3 16 3" xfId="43120"/>
    <cellStyle name="Output 3 4 3 17" xfId="8640"/>
    <cellStyle name="Output 3 4 3 17 2" xfId="26200"/>
    <cellStyle name="Output 3 4 3 17 3" xfId="43688"/>
    <cellStyle name="Output 3 4 3 18" xfId="9208"/>
    <cellStyle name="Output 3 4 3 18 2" xfId="26768"/>
    <cellStyle name="Output 3 4 3 18 3" xfId="44256"/>
    <cellStyle name="Output 3 4 3 19" xfId="9776"/>
    <cellStyle name="Output 3 4 3 19 2" xfId="27336"/>
    <cellStyle name="Output 3 4 3 19 3" xfId="44824"/>
    <cellStyle name="Output 3 4 3 2" xfId="1353"/>
    <cellStyle name="Output 3 4 3 2 2" xfId="18945"/>
    <cellStyle name="Output 3 4 3 2 3" xfId="36433"/>
    <cellStyle name="Output 3 4 3 20" xfId="10355"/>
    <cellStyle name="Output 3 4 3 20 2" xfId="27915"/>
    <cellStyle name="Output 3 4 3 20 3" xfId="45403"/>
    <cellStyle name="Output 3 4 3 21" xfId="10922"/>
    <cellStyle name="Output 3 4 3 21 2" xfId="28482"/>
    <cellStyle name="Output 3 4 3 21 3" xfId="45970"/>
    <cellStyle name="Output 3 4 3 22" xfId="11432"/>
    <cellStyle name="Output 3 4 3 22 2" xfId="28992"/>
    <cellStyle name="Output 3 4 3 22 3" xfId="46480"/>
    <cellStyle name="Output 3 4 3 23" xfId="12013"/>
    <cellStyle name="Output 3 4 3 23 2" xfId="29573"/>
    <cellStyle name="Output 3 4 3 23 3" xfId="47061"/>
    <cellStyle name="Output 3 4 3 24" xfId="12591"/>
    <cellStyle name="Output 3 4 3 24 2" xfId="30151"/>
    <cellStyle name="Output 3 4 3 24 3" xfId="47639"/>
    <cellStyle name="Output 3 4 3 25" xfId="13167"/>
    <cellStyle name="Output 3 4 3 25 2" xfId="30727"/>
    <cellStyle name="Output 3 4 3 25 3" xfId="48215"/>
    <cellStyle name="Output 3 4 3 26" xfId="13743"/>
    <cellStyle name="Output 3 4 3 26 2" xfId="31303"/>
    <cellStyle name="Output 3 4 3 26 3" xfId="48791"/>
    <cellStyle name="Output 3 4 3 27" xfId="14317"/>
    <cellStyle name="Output 3 4 3 27 2" xfId="31877"/>
    <cellStyle name="Output 3 4 3 27 3" xfId="49365"/>
    <cellStyle name="Output 3 4 3 28" xfId="14873"/>
    <cellStyle name="Output 3 4 3 28 2" xfId="32433"/>
    <cellStyle name="Output 3 4 3 28 3" xfId="49921"/>
    <cellStyle name="Output 3 4 3 29" xfId="15430"/>
    <cellStyle name="Output 3 4 3 29 2" xfId="32990"/>
    <cellStyle name="Output 3 4 3 29 3" xfId="50478"/>
    <cellStyle name="Output 3 4 3 3" xfId="1789"/>
    <cellStyle name="Output 3 4 3 3 2" xfId="19381"/>
    <cellStyle name="Output 3 4 3 3 3" xfId="36869"/>
    <cellStyle name="Output 3 4 3 30" xfId="15988"/>
    <cellStyle name="Output 3 4 3 30 2" xfId="33548"/>
    <cellStyle name="Output 3 4 3 30 3" xfId="51036"/>
    <cellStyle name="Output 3 4 3 31" xfId="16536"/>
    <cellStyle name="Output 3 4 3 31 2" xfId="34096"/>
    <cellStyle name="Output 3 4 3 31 3" xfId="51584"/>
    <cellStyle name="Output 3 4 3 32" xfId="17069"/>
    <cellStyle name="Output 3 4 3 32 2" xfId="34629"/>
    <cellStyle name="Output 3 4 3 32 3" xfId="52117"/>
    <cellStyle name="Output 3 4 3 33" xfId="17590"/>
    <cellStyle name="Output 3 4 3 33 2" xfId="35150"/>
    <cellStyle name="Output 3 4 3 33 3" xfId="52638"/>
    <cellStyle name="Output 3 4 3 34" xfId="18194"/>
    <cellStyle name="Output 3 4 3 35" xfId="35682"/>
    <cellStyle name="Output 3 4 3 36" xfId="53408"/>
    <cellStyle name="Output 3 4 3 37" xfId="53762"/>
    <cellStyle name="Output 3 4 3 38" xfId="53150"/>
    <cellStyle name="Output 3 4 3 4" xfId="2224"/>
    <cellStyle name="Output 3 4 3 4 2" xfId="19816"/>
    <cellStyle name="Output 3 4 3 4 3" xfId="37304"/>
    <cellStyle name="Output 3 4 3 5" xfId="2660"/>
    <cellStyle name="Output 3 4 3 5 2" xfId="20252"/>
    <cellStyle name="Output 3 4 3 5 3" xfId="37740"/>
    <cellStyle name="Output 3 4 3 6" xfId="2000"/>
    <cellStyle name="Output 3 4 3 6 2" xfId="19592"/>
    <cellStyle name="Output 3 4 3 6 3" xfId="37080"/>
    <cellStyle name="Output 3 4 3 7" xfId="3510"/>
    <cellStyle name="Output 3 4 3 7 2" xfId="21102"/>
    <cellStyle name="Output 3 4 3 7 3" xfId="38590"/>
    <cellStyle name="Output 3 4 3 8" xfId="3935"/>
    <cellStyle name="Output 3 4 3 8 2" xfId="21527"/>
    <cellStyle name="Output 3 4 3 8 3" xfId="39015"/>
    <cellStyle name="Output 3 4 3 9" xfId="4356"/>
    <cellStyle name="Output 3 4 3 9 2" xfId="21948"/>
    <cellStyle name="Output 3 4 3 9 3" xfId="39436"/>
    <cellStyle name="Output 3 4 30" xfId="13516"/>
    <cellStyle name="Output 3 4 30 2" xfId="31076"/>
    <cellStyle name="Output 3 4 30 3" xfId="48564"/>
    <cellStyle name="Output 3 4 31" xfId="14095"/>
    <cellStyle name="Output 3 4 31 2" xfId="31655"/>
    <cellStyle name="Output 3 4 31 3" xfId="49143"/>
    <cellStyle name="Output 3 4 32" xfId="14045"/>
    <cellStyle name="Output 3 4 32 2" xfId="31605"/>
    <cellStyle name="Output 3 4 32 3" xfId="49093"/>
    <cellStyle name="Output 3 4 33" xfId="15204"/>
    <cellStyle name="Output 3 4 33 2" xfId="32764"/>
    <cellStyle name="Output 3 4 33 3" xfId="50252"/>
    <cellStyle name="Output 3 4 34" xfId="15159"/>
    <cellStyle name="Output 3 4 34 2" xfId="32719"/>
    <cellStyle name="Output 3 4 34 3" xfId="50207"/>
    <cellStyle name="Output 3 4 35" xfId="16311"/>
    <cellStyle name="Output 3 4 35 2" xfId="33871"/>
    <cellStyle name="Output 3 4 35 3" xfId="51359"/>
    <cellStyle name="Output 3 4 36" xfId="17758"/>
    <cellStyle name="Output 3 4 37" xfId="17715"/>
    <cellStyle name="Output 3 4 38" xfId="53129"/>
    <cellStyle name="Output 3 4 39" xfId="53557"/>
    <cellStyle name="Output 3 4 4" xfId="581"/>
    <cellStyle name="Output 3 4 4 10" xfId="10646"/>
    <cellStyle name="Output 3 4 4 10 2" xfId="28206"/>
    <cellStyle name="Output 3 4 4 10 3" xfId="45694"/>
    <cellStyle name="Output 3 4 4 11" xfId="11157"/>
    <cellStyle name="Output 3 4 4 11 2" xfId="28717"/>
    <cellStyle name="Output 3 4 4 11 3" xfId="46205"/>
    <cellStyle name="Output 3 4 4 12" xfId="11736"/>
    <cellStyle name="Output 3 4 4 12 2" xfId="29296"/>
    <cellStyle name="Output 3 4 4 12 3" xfId="46784"/>
    <cellStyle name="Output 3 4 4 13" xfId="12314"/>
    <cellStyle name="Output 3 4 4 13 2" xfId="29874"/>
    <cellStyle name="Output 3 4 4 13 3" xfId="47362"/>
    <cellStyle name="Output 3 4 4 14" xfId="12892"/>
    <cellStyle name="Output 3 4 4 14 2" xfId="30452"/>
    <cellStyle name="Output 3 4 4 14 3" xfId="47940"/>
    <cellStyle name="Output 3 4 4 15" xfId="13468"/>
    <cellStyle name="Output 3 4 4 15 2" xfId="31028"/>
    <cellStyle name="Output 3 4 4 15 3" xfId="48516"/>
    <cellStyle name="Output 3 4 4 16" xfId="14042"/>
    <cellStyle name="Output 3 4 4 16 2" xfId="31602"/>
    <cellStyle name="Output 3 4 4 16 3" xfId="49090"/>
    <cellStyle name="Output 3 4 4 17" xfId="14602"/>
    <cellStyle name="Output 3 4 4 17 2" xfId="32162"/>
    <cellStyle name="Output 3 4 4 17 3" xfId="49650"/>
    <cellStyle name="Output 3 4 4 18" xfId="15156"/>
    <cellStyle name="Output 3 4 4 18 2" xfId="32716"/>
    <cellStyle name="Output 3 4 4 18 3" xfId="50204"/>
    <cellStyle name="Output 3 4 4 19" xfId="15721"/>
    <cellStyle name="Output 3 4 4 19 2" xfId="33281"/>
    <cellStyle name="Output 3 4 4 19 3" xfId="50769"/>
    <cellStyle name="Output 3 4 4 2" xfId="6046"/>
    <cellStyle name="Output 3 4 4 2 2" xfId="23626"/>
    <cellStyle name="Output 3 4 4 2 3" xfId="41114"/>
    <cellStyle name="Output 3 4 4 20" xfId="16267"/>
    <cellStyle name="Output 3 4 4 20 2" xfId="33827"/>
    <cellStyle name="Output 3 4 4 20 3" xfId="51315"/>
    <cellStyle name="Output 3 4 4 21" xfId="16812"/>
    <cellStyle name="Output 3 4 4 21 2" xfId="34372"/>
    <cellStyle name="Output 3 4 4 21 3" xfId="51860"/>
    <cellStyle name="Output 3 4 4 22" xfId="17333"/>
    <cellStyle name="Output 3 4 4 22 2" xfId="34893"/>
    <cellStyle name="Output 3 4 4 22 3" xfId="52381"/>
    <cellStyle name="Output 3 4 4 23" xfId="17937"/>
    <cellStyle name="Output 3 4 4 24" xfId="35425"/>
    <cellStyle name="Output 3 4 4 3" xfId="6647"/>
    <cellStyle name="Output 3 4 4 3 2" xfId="24207"/>
    <cellStyle name="Output 3 4 4 3 3" xfId="41695"/>
    <cellStyle name="Output 3 4 4 4" xfId="7227"/>
    <cellStyle name="Output 3 4 4 4 2" xfId="24787"/>
    <cellStyle name="Output 3 4 4 4 3" xfId="42275"/>
    <cellStyle name="Output 3 4 4 5" xfId="7795"/>
    <cellStyle name="Output 3 4 4 5 2" xfId="25355"/>
    <cellStyle name="Output 3 4 4 5 3" xfId="42843"/>
    <cellStyle name="Output 3 4 4 6" xfId="8363"/>
    <cellStyle name="Output 3 4 4 6 2" xfId="25923"/>
    <cellStyle name="Output 3 4 4 6 3" xfId="43411"/>
    <cellStyle name="Output 3 4 4 7" xfId="8931"/>
    <cellStyle name="Output 3 4 4 7 2" xfId="26491"/>
    <cellStyle name="Output 3 4 4 7 3" xfId="43979"/>
    <cellStyle name="Output 3 4 4 8" xfId="9499"/>
    <cellStyle name="Output 3 4 4 8 2" xfId="27059"/>
    <cellStyle name="Output 3 4 4 8 3" xfId="44547"/>
    <cellStyle name="Output 3 4 4 9" xfId="10079"/>
    <cellStyle name="Output 3 4 4 9 2" xfId="27639"/>
    <cellStyle name="Output 3 4 4 9 3" xfId="45127"/>
    <cellStyle name="Output 3 4 40" xfId="53537"/>
    <cellStyle name="Output 3 4 5" xfId="1074"/>
    <cellStyle name="Output 3 4 5 2" xfId="18690"/>
    <cellStyle name="Output 3 4 5 3" xfId="36178"/>
    <cellStyle name="Output 3 4 6" xfId="1510"/>
    <cellStyle name="Output 3 4 6 2" xfId="19102"/>
    <cellStyle name="Output 3 4 6 3" xfId="36590"/>
    <cellStyle name="Output 3 4 7" xfId="1946"/>
    <cellStyle name="Output 3 4 7 2" xfId="19538"/>
    <cellStyle name="Output 3 4 7 3" xfId="37026"/>
    <cellStyle name="Output 3 4 8" xfId="2381"/>
    <cellStyle name="Output 3 4 8 2" xfId="19973"/>
    <cellStyle name="Output 3 4 8 3" xfId="37461"/>
    <cellStyle name="Output 3 4 9" xfId="3144"/>
    <cellStyle name="Output 3 4 9 2" xfId="20736"/>
    <cellStyle name="Output 3 4 9 3" xfId="38224"/>
    <cellStyle name="Output 3 40" xfId="6671"/>
    <cellStyle name="Output 3 40 2" xfId="24231"/>
    <cellStyle name="Output 3 40 3" xfId="41719"/>
    <cellStyle name="Output 3 41" xfId="8767"/>
    <cellStyle name="Output 3 41 2" xfId="26327"/>
    <cellStyle name="Output 3 41 3" xfId="43815"/>
    <cellStyle name="Output 3 42" xfId="9487"/>
    <cellStyle name="Output 3 42 2" xfId="27047"/>
    <cellStyle name="Output 3 42 3" xfId="44535"/>
    <cellStyle name="Output 3 43" xfId="10702"/>
    <cellStyle name="Output 3 43 2" xfId="28262"/>
    <cellStyle name="Output 3 43 3" xfId="45750"/>
    <cellStyle name="Output 3 44" xfId="11177"/>
    <cellStyle name="Output 3 44 2" xfId="28737"/>
    <cellStyle name="Output 3 44 3" xfId="46225"/>
    <cellStyle name="Output 3 45" xfId="10473"/>
    <cellStyle name="Output 3 45 2" xfId="28033"/>
    <cellStyle name="Output 3 45 3" xfId="45521"/>
    <cellStyle name="Output 3 46" xfId="11213"/>
    <cellStyle name="Output 3 46 2" xfId="28773"/>
    <cellStyle name="Output 3 46 3" xfId="46261"/>
    <cellStyle name="Output 3 47" xfId="8349"/>
    <cellStyle name="Output 3 47 2" xfId="25909"/>
    <cellStyle name="Output 3 47 3" xfId="43397"/>
    <cellStyle name="Output 3 48" xfId="14444"/>
    <cellStyle name="Output 3 48 2" xfId="32004"/>
    <cellStyle name="Output 3 48 3" xfId="49492"/>
    <cellStyle name="Output 3 49" xfId="52765"/>
    <cellStyle name="Output 3 5" xfId="227"/>
    <cellStyle name="Output 3 5 10" xfId="3310"/>
    <cellStyle name="Output 3 5 10 2" xfId="20902"/>
    <cellStyle name="Output 3 5 10 3" xfId="38390"/>
    <cellStyle name="Output 3 5 11" xfId="3735"/>
    <cellStyle name="Output 3 5 11 2" xfId="21327"/>
    <cellStyle name="Output 3 5 11 3" xfId="38815"/>
    <cellStyle name="Output 3 5 12" xfId="4156"/>
    <cellStyle name="Output 3 5 12 2" xfId="21748"/>
    <cellStyle name="Output 3 5 12 3" xfId="39236"/>
    <cellStyle name="Output 3 5 13" xfId="4577"/>
    <cellStyle name="Output 3 5 13 2" xfId="22169"/>
    <cellStyle name="Output 3 5 13 3" xfId="39657"/>
    <cellStyle name="Output 3 5 14" xfId="4978"/>
    <cellStyle name="Output 3 5 14 2" xfId="22570"/>
    <cellStyle name="Output 3 5 14 3" xfId="40058"/>
    <cellStyle name="Output 3 5 15" xfId="5378"/>
    <cellStyle name="Output 3 5 15 2" xfId="22970"/>
    <cellStyle name="Output 3 5 15 3" xfId="40458"/>
    <cellStyle name="Output 3 5 16" xfId="5913"/>
    <cellStyle name="Output 3 5 16 2" xfId="23505"/>
    <cellStyle name="Output 3 5 16 3" xfId="40993"/>
    <cellStyle name="Output 3 5 17" xfId="6514"/>
    <cellStyle name="Output 3 5 17 2" xfId="24074"/>
    <cellStyle name="Output 3 5 17 3" xfId="41562"/>
    <cellStyle name="Output 3 5 18" xfId="7094"/>
    <cellStyle name="Output 3 5 18 2" xfId="24654"/>
    <cellStyle name="Output 3 5 18 3" xfId="42142"/>
    <cellStyle name="Output 3 5 19" xfId="7662"/>
    <cellStyle name="Output 3 5 19 2" xfId="25222"/>
    <cellStyle name="Output 3 5 19 3" xfId="42710"/>
    <cellStyle name="Output 3 5 2" xfId="797"/>
    <cellStyle name="Output 3 5 2 10" xfId="4714"/>
    <cellStyle name="Output 3 5 2 10 2" xfId="22306"/>
    <cellStyle name="Output 3 5 2 10 3" xfId="39794"/>
    <cellStyle name="Output 3 5 2 11" xfId="5115"/>
    <cellStyle name="Output 3 5 2 11 2" xfId="22707"/>
    <cellStyle name="Output 3 5 2 11 3" xfId="40195"/>
    <cellStyle name="Output 3 5 2 12" xfId="5515"/>
    <cellStyle name="Output 3 5 2 12 2" xfId="23107"/>
    <cellStyle name="Output 3 5 2 12 3" xfId="40595"/>
    <cellStyle name="Output 3 5 2 13" xfId="6260"/>
    <cellStyle name="Output 3 5 2 13 2" xfId="23820"/>
    <cellStyle name="Output 3 5 2 13 3" xfId="41308"/>
    <cellStyle name="Output 3 5 2 14" xfId="6861"/>
    <cellStyle name="Output 3 5 2 14 2" xfId="24421"/>
    <cellStyle name="Output 3 5 2 14 3" xfId="41909"/>
    <cellStyle name="Output 3 5 2 15" xfId="7441"/>
    <cellStyle name="Output 3 5 2 15 2" xfId="25001"/>
    <cellStyle name="Output 3 5 2 15 3" xfId="42489"/>
    <cellStyle name="Output 3 5 2 16" xfId="8009"/>
    <cellStyle name="Output 3 5 2 16 2" xfId="25569"/>
    <cellStyle name="Output 3 5 2 16 3" xfId="43057"/>
    <cellStyle name="Output 3 5 2 17" xfId="8577"/>
    <cellStyle name="Output 3 5 2 17 2" xfId="26137"/>
    <cellStyle name="Output 3 5 2 17 3" xfId="43625"/>
    <cellStyle name="Output 3 5 2 18" xfId="9145"/>
    <cellStyle name="Output 3 5 2 18 2" xfId="26705"/>
    <cellStyle name="Output 3 5 2 18 3" xfId="44193"/>
    <cellStyle name="Output 3 5 2 19" xfId="9713"/>
    <cellStyle name="Output 3 5 2 19 2" xfId="27273"/>
    <cellStyle name="Output 3 5 2 19 3" xfId="44761"/>
    <cellStyle name="Output 3 5 2 2" xfId="1290"/>
    <cellStyle name="Output 3 5 2 2 2" xfId="18882"/>
    <cellStyle name="Output 3 5 2 2 3" xfId="36370"/>
    <cellStyle name="Output 3 5 2 20" xfId="10292"/>
    <cellStyle name="Output 3 5 2 20 2" xfId="27852"/>
    <cellStyle name="Output 3 5 2 20 3" xfId="45340"/>
    <cellStyle name="Output 3 5 2 21" xfId="10859"/>
    <cellStyle name="Output 3 5 2 21 2" xfId="28419"/>
    <cellStyle name="Output 3 5 2 21 3" xfId="45907"/>
    <cellStyle name="Output 3 5 2 22" xfId="11369"/>
    <cellStyle name="Output 3 5 2 22 2" xfId="28929"/>
    <cellStyle name="Output 3 5 2 22 3" xfId="46417"/>
    <cellStyle name="Output 3 5 2 23" xfId="11950"/>
    <cellStyle name="Output 3 5 2 23 2" xfId="29510"/>
    <cellStyle name="Output 3 5 2 23 3" xfId="46998"/>
    <cellStyle name="Output 3 5 2 24" xfId="12528"/>
    <cellStyle name="Output 3 5 2 24 2" xfId="30088"/>
    <cellStyle name="Output 3 5 2 24 3" xfId="47576"/>
    <cellStyle name="Output 3 5 2 25" xfId="13104"/>
    <cellStyle name="Output 3 5 2 25 2" xfId="30664"/>
    <cellStyle name="Output 3 5 2 25 3" xfId="48152"/>
    <cellStyle name="Output 3 5 2 26" xfId="13680"/>
    <cellStyle name="Output 3 5 2 26 2" xfId="31240"/>
    <cellStyle name="Output 3 5 2 26 3" xfId="48728"/>
    <cellStyle name="Output 3 5 2 27" xfId="14254"/>
    <cellStyle name="Output 3 5 2 27 2" xfId="31814"/>
    <cellStyle name="Output 3 5 2 27 3" xfId="49302"/>
    <cellStyle name="Output 3 5 2 28" xfId="14810"/>
    <cellStyle name="Output 3 5 2 28 2" xfId="32370"/>
    <cellStyle name="Output 3 5 2 28 3" xfId="49858"/>
    <cellStyle name="Output 3 5 2 29" xfId="15367"/>
    <cellStyle name="Output 3 5 2 29 2" xfId="32927"/>
    <cellStyle name="Output 3 5 2 29 3" xfId="50415"/>
    <cellStyle name="Output 3 5 2 3" xfId="1726"/>
    <cellStyle name="Output 3 5 2 3 2" xfId="19318"/>
    <cellStyle name="Output 3 5 2 3 3" xfId="36806"/>
    <cellStyle name="Output 3 5 2 30" xfId="15925"/>
    <cellStyle name="Output 3 5 2 30 2" xfId="33485"/>
    <cellStyle name="Output 3 5 2 30 3" xfId="50973"/>
    <cellStyle name="Output 3 5 2 31" xfId="16473"/>
    <cellStyle name="Output 3 5 2 31 2" xfId="34033"/>
    <cellStyle name="Output 3 5 2 31 3" xfId="51521"/>
    <cellStyle name="Output 3 5 2 32" xfId="17006"/>
    <cellStyle name="Output 3 5 2 32 2" xfId="34566"/>
    <cellStyle name="Output 3 5 2 32 3" xfId="52054"/>
    <cellStyle name="Output 3 5 2 33" xfId="17527"/>
    <cellStyle name="Output 3 5 2 33 2" xfId="35087"/>
    <cellStyle name="Output 3 5 2 33 3" xfId="52575"/>
    <cellStyle name="Output 3 5 2 34" xfId="18131"/>
    <cellStyle name="Output 3 5 2 35" xfId="35619"/>
    <cellStyle name="Output 3 5 2 36" xfId="53345"/>
    <cellStyle name="Output 3 5 2 37" xfId="53719"/>
    <cellStyle name="Output 3 5 2 38" xfId="53668"/>
    <cellStyle name="Output 3 5 2 4" xfId="2161"/>
    <cellStyle name="Output 3 5 2 4 2" xfId="19753"/>
    <cellStyle name="Output 3 5 2 4 3" xfId="37241"/>
    <cellStyle name="Output 3 5 2 5" xfId="2597"/>
    <cellStyle name="Output 3 5 2 5 2" xfId="20189"/>
    <cellStyle name="Output 3 5 2 5 3" xfId="37677"/>
    <cellStyle name="Output 3 5 2 6" xfId="3121"/>
    <cellStyle name="Output 3 5 2 6 2" xfId="20713"/>
    <cellStyle name="Output 3 5 2 6 3" xfId="38201"/>
    <cellStyle name="Output 3 5 2 7" xfId="3447"/>
    <cellStyle name="Output 3 5 2 7 2" xfId="21039"/>
    <cellStyle name="Output 3 5 2 7 3" xfId="38527"/>
    <cellStyle name="Output 3 5 2 8" xfId="3872"/>
    <cellStyle name="Output 3 5 2 8 2" xfId="21464"/>
    <cellStyle name="Output 3 5 2 8 3" xfId="38952"/>
    <cellStyle name="Output 3 5 2 9" xfId="4293"/>
    <cellStyle name="Output 3 5 2 9 2" xfId="21885"/>
    <cellStyle name="Output 3 5 2 9 3" xfId="39373"/>
    <cellStyle name="Output 3 5 20" xfId="8230"/>
    <cellStyle name="Output 3 5 20 2" xfId="25790"/>
    <cellStyle name="Output 3 5 20 3" xfId="43278"/>
    <cellStyle name="Output 3 5 21" xfId="8798"/>
    <cellStyle name="Output 3 5 21 2" xfId="26358"/>
    <cellStyle name="Output 3 5 21 3" xfId="43846"/>
    <cellStyle name="Output 3 5 22" xfId="9366"/>
    <cellStyle name="Output 3 5 22 2" xfId="26926"/>
    <cellStyle name="Output 3 5 22 3" xfId="44414"/>
    <cellStyle name="Output 3 5 23" xfId="9946"/>
    <cellStyle name="Output 3 5 23 2" xfId="27506"/>
    <cellStyle name="Output 3 5 23 3" xfId="44994"/>
    <cellStyle name="Output 3 5 24" xfId="10513"/>
    <cellStyle name="Output 3 5 24 2" xfId="28073"/>
    <cellStyle name="Output 3 5 24 3" xfId="45561"/>
    <cellStyle name="Output 3 5 25" xfId="7069"/>
    <cellStyle name="Output 3 5 25 2" xfId="24629"/>
    <cellStyle name="Output 3 5 25 3" xfId="42117"/>
    <cellStyle name="Output 3 5 26" xfId="11603"/>
    <cellStyle name="Output 3 5 26 2" xfId="29163"/>
    <cellStyle name="Output 3 5 26 3" xfId="46651"/>
    <cellStyle name="Output 3 5 27" xfId="12181"/>
    <cellStyle name="Output 3 5 27 2" xfId="29741"/>
    <cellStyle name="Output 3 5 27 3" xfId="47229"/>
    <cellStyle name="Output 3 5 28" xfId="12760"/>
    <cellStyle name="Output 3 5 28 2" xfId="30320"/>
    <cellStyle name="Output 3 5 28 3" xfId="47808"/>
    <cellStyle name="Output 3 5 29" xfId="13336"/>
    <cellStyle name="Output 3 5 29 2" xfId="30896"/>
    <cellStyle name="Output 3 5 29 3" xfId="48384"/>
    <cellStyle name="Output 3 5 3" xfId="917"/>
    <cellStyle name="Output 3 5 3 10" xfId="4834"/>
    <cellStyle name="Output 3 5 3 10 2" xfId="22426"/>
    <cellStyle name="Output 3 5 3 10 3" xfId="39914"/>
    <cellStyle name="Output 3 5 3 11" xfId="5235"/>
    <cellStyle name="Output 3 5 3 11 2" xfId="22827"/>
    <cellStyle name="Output 3 5 3 11 3" xfId="40315"/>
    <cellStyle name="Output 3 5 3 12" xfId="5635"/>
    <cellStyle name="Output 3 5 3 12 2" xfId="23227"/>
    <cellStyle name="Output 3 5 3 12 3" xfId="40715"/>
    <cellStyle name="Output 3 5 3 13" xfId="6380"/>
    <cellStyle name="Output 3 5 3 13 2" xfId="23940"/>
    <cellStyle name="Output 3 5 3 13 3" xfId="41428"/>
    <cellStyle name="Output 3 5 3 14" xfId="6981"/>
    <cellStyle name="Output 3 5 3 14 2" xfId="24541"/>
    <cellStyle name="Output 3 5 3 14 3" xfId="42029"/>
    <cellStyle name="Output 3 5 3 15" xfId="7561"/>
    <cellStyle name="Output 3 5 3 15 2" xfId="25121"/>
    <cellStyle name="Output 3 5 3 15 3" xfId="42609"/>
    <cellStyle name="Output 3 5 3 16" xfId="8129"/>
    <cellStyle name="Output 3 5 3 16 2" xfId="25689"/>
    <cellStyle name="Output 3 5 3 16 3" xfId="43177"/>
    <cellStyle name="Output 3 5 3 17" xfId="8697"/>
    <cellStyle name="Output 3 5 3 17 2" xfId="26257"/>
    <cellStyle name="Output 3 5 3 17 3" xfId="43745"/>
    <cellStyle name="Output 3 5 3 18" xfId="9265"/>
    <cellStyle name="Output 3 5 3 18 2" xfId="26825"/>
    <cellStyle name="Output 3 5 3 18 3" xfId="44313"/>
    <cellStyle name="Output 3 5 3 19" xfId="9833"/>
    <cellStyle name="Output 3 5 3 19 2" xfId="27393"/>
    <cellStyle name="Output 3 5 3 19 3" xfId="44881"/>
    <cellStyle name="Output 3 5 3 2" xfId="1410"/>
    <cellStyle name="Output 3 5 3 2 2" xfId="19002"/>
    <cellStyle name="Output 3 5 3 2 3" xfId="36490"/>
    <cellStyle name="Output 3 5 3 20" xfId="10412"/>
    <cellStyle name="Output 3 5 3 20 2" xfId="27972"/>
    <cellStyle name="Output 3 5 3 20 3" xfId="45460"/>
    <cellStyle name="Output 3 5 3 21" xfId="10979"/>
    <cellStyle name="Output 3 5 3 21 2" xfId="28539"/>
    <cellStyle name="Output 3 5 3 21 3" xfId="46027"/>
    <cellStyle name="Output 3 5 3 22" xfId="11489"/>
    <cellStyle name="Output 3 5 3 22 2" xfId="29049"/>
    <cellStyle name="Output 3 5 3 22 3" xfId="46537"/>
    <cellStyle name="Output 3 5 3 23" xfId="12070"/>
    <cellStyle name="Output 3 5 3 23 2" xfId="29630"/>
    <cellStyle name="Output 3 5 3 23 3" xfId="47118"/>
    <cellStyle name="Output 3 5 3 24" xfId="12648"/>
    <cellStyle name="Output 3 5 3 24 2" xfId="30208"/>
    <cellStyle name="Output 3 5 3 24 3" xfId="47696"/>
    <cellStyle name="Output 3 5 3 25" xfId="13224"/>
    <cellStyle name="Output 3 5 3 25 2" xfId="30784"/>
    <cellStyle name="Output 3 5 3 25 3" xfId="48272"/>
    <cellStyle name="Output 3 5 3 26" xfId="13800"/>
    <cellStyle name="Output 3 5 3 26 2" xfId="31360"/>
    <cellStyle name="Output 3 5 3 26 3" xfId="48848"/>
    <cellStyle name="Output 3 5 3 27" xfId="14374"/>
    <cellStyle name="Output 3 5 3 27 2" xfId="31934"/>
    <cellStyle name="Output 3 5 3 27 3" xfId="49422"/>
    <cellStyle name="Output 3 5 3 28" xfId="14930"/>
    <cellStyle name="Output 3 5 3 28 2" xfId="32490"/>
    <cellStyle name="Output 3 5 3 28 3" xfId="49978"/>
    <cellStyle name="Output 3 5 3 29" xfId="15487"/>
    <cellStyle name="Output 3 5 3 29 2" xfId="33047"/>
    <cellStyle name="Output 3 5 3 29 3" xfId="50535"/>
    <cellStyle name="Output 3 5 3 3" xfId="1846"/>
    <cellStyle name="Output 3 5 3 3 2" xfId="19438"/>
    <cellStyle name="Output 3 5 3 3 3" xfId="36926"/>
    <cellStyle name="Output 3 5 3 30" xfId="16045"/>
    <cellStyle name="Output 3 5 3 30 2" xfId="33605"/>
    <cellStyle name="Output 3 5 3 30 3" xfId="51093"/>
    <cellStyle name="Output 3 5 3 31" xfId="16593"/>
    <cellStyle name="Output 3 5 3 31 2" xfId="34153"/>
    <cellStyle name="Output 3 5 3 31 3" xfId="51641"/>
    <cellStyle name="Output 3 5 3 32" xfId="17126"/>
    <cellStyle name="Output 3 5 3 32 2" xfId="34686"/>
    <cellStyle name="Output 3 5 3 32 3" xfId="52174"/>
    <cellStyle name="Output 3 5 3 33" xfId="17647"/>
    <cellStyle name="Output 3 5 3 33 2" xfId="35207"/>
    <cellStyle name="Output 3 5 3 33 3" xfId="52695"/>
    <cellStyle name="Output 3 5 3 34" xfId="18251"/>
    <cellStyle name="Output 3 5 3 35" xfId="35739"/>
    <cellStyle name="Output 3 5 3 36" xfId="53465"/>
    <cellStyle name="Output 3 5 3 37" xfId="53807"/>
    <cellStyle name="Output 3 5 3 38" xfId="53855"/>
    <cellStyle name="Output 3 5 3 4" xfId="2281"/>
    <cellStyle name="Output 3 5 3 4 2" xfId="19873"/>
    <cellStyle name="Output 3 5 3 4 3" xfId="37361"/>
    <cellStyle name="Output 3 5 3 5" xfId="2717"/>
    <cellStyle name="Output 3 5 3 5 2" xfId="20309"/>
    <cellStyle name="Output 3 5 3 5 3" xfId="37797"/>
    <cellStyle name="Output 3 5 3 6" xfId="2366"/>
    <cellStyle name="Output 3 5 3 6 2" xfId="19958"/>
    <cellStyle name="Output 3 5 3 6 3" xfId="37446"/>
    <cellStyle name="Output 3 5 3 7" xfId="3567"/>
    <cellStyle name="Output 3 5 3 7 2" xfId="21159"/>
    <cellStyle name="Output 3 5 3 7 3" xfId="38647"/>
    <cellStyle name="Output 3 5 3 8" xfId="3992"/>
    <cellStyle name="Output 3 5 3 8 2" xfId="21584"/>
    <cellStyle name="Output 3 5 3 8 3" xfId="39072"/>
    <cellStyle name="Output 3 5 3 9" xfId="4413"/>
    <cellStyle name="Output 3 5 3 9 2" xfId="22005"/>
    <cellStyle name="Output 3 5 3 9 3" xfId="39493"/>
    <cellStyle name="Output 3 5 30" xfId="13913"/>
    <cellStyle name="Output 3 5 30 2" xfId="31473"/>
    <cellStyle name="Output 3 5 30 3" xfId="48961"/>
    <cellStyle name="Output 3 5 31" xfId="14473"/>
    <cellStyle name="Output 3 5 31 2" xfId="32033"/>
    <cellStyle name="Output 3 5 31 3" xfId="49521"/>
    <cellStyle name="Output 3 5 32" xfId="15028"/>
    <cellStyle name="Output 3 5 32 2" xfId="32588"/>
    <cellStyle name="Output 3 5 32 3" xfId="50076"/>
    <cellStyle name="Output 3 5 33" xfId="15593"/>
    <cellStyle name="Output 3 5 33 2" xfId="33153"/>
    <cellStyle name="Output 3 5 33 3" xfId="50641"/>
    <cellStyle name="Output 3 5 34" xfId="16140"/>
    <cellStyle name="Output 3 5 34 2" xfId="33700"/>
    <cellStyle name="Output 3 5 34 3" xfId="51188"/>
    <cellStyle name="Output 3 5 35" xfId="16691"/>
    <cellStyle name="Output 3 5 35 2" xfId="34251"/>
    <cellStyle name="Output 3 5 35 3" xfId="51739"/>
    <cellStyle name="Output 3 5 36" xfId="17212"/>
    <cellStyle name="Output 3 5 36 2" xfId="34772"/>
    <cellStyle name="Output 3 5 36 3" xfId="52260"/>
    <cellStyle name="Output 3 5 37" xfId="17816"/>
    <cellStyle name="Output 3 5 38" xfId="35304"/>
    <cellStyle name="Output 3 5 39" xfId="53208"/>
    <cellStyle name="Output 3 5 4" xfId="660"/>
    <cellStyle name="Output 3 5 4 10" xfId="10722"/>
    <cellStyle name="Output 3 5 4 10 2" xfId="28282"/>
    <cellStyle name="Output 3 5 4 10 3" xfId="45770"/>
    <cellStyle name="Output 3 5 4 11" xfId="11232"/>
    <cellStyle name="Output 3 5 4 11 2" xfId="28792"/>
    <cellStyle name="Output 3 5 4 11 3" xfId="46280"/>
    <cellStyle name="Output 3 5 4 12" xfId="11813"/>
    <cellStyle name="Output 3 5 4 12 2" xfId="29373"/>
    <cellStyle name="Output 3 5 4 12 3" xfId="46861"/>
    <cellStyle name="Output 3 5 4 13" xfId="12391"/>
    <cellStyle name="Output 3 5 4 13 2" xfId="29951"/>
    <cellStyle name="Output 3 5 4 13 3" xfId="47439"/>
    <cellStyle name="Output 3 5 4 14" xfId="12967"/>
    <cellStyle name="Output 3 5 4 14 2" xfId="30527"/>
    <cellStyle name="Output 3 5 4 14 3" xfId="48015"/>
    <cellStyle name="Output 3 5 4 15" xfId="13543"/>
    <cellStyle name="Output 3 5 4 15 2" xfId="31103"/>
    <cellStyle name="Output 3 5 4 15 3" xfId="48591"/>
    <cellStyle name="Output 3 5 4 16" xfId="14117"/>
    <cellStyle name="Output 3 5 4 16 2" xfId="31677"/>
    <cellStyle name="Output 3 5 4 16 3" xfId="49165"/>
    <cellStyle name="Output 3 5 4 17" xfId="14673"/>
    <cellStyle name="Output 3 5 4 17 2" xfId="32233"/>
    <cellStyle name="Output 3 5 4 17 3" xfId="49721"/>
    <cellStyle name="Output 3 5 4 18" xfId="15230"/>
    <cellStyle name="Output 3 5 4 18 2" xfId="32790"/>
    <cellStyle name="Output 3 5 4 18 3" xfId="50278"/>
    <cellStyle name="Output 3 5 4 19" xfId="15788"/>
    <cellStyle name="Output 3 5 4 19 2" xfId="33348"/>
    <cellStyle name="Output 3 5 4 19 3" xfId="50836"/>
    <cellStyle name="Output 3 5 4 2" xfId="6123"/>
    <cellStyle name="Output 3 5 4 2 2" xfId="23683"/>
    <cellStyle name="Output 3 5 4 2 3" xfId="41171"/>
    <cellStyle name="Output 3 5 4 20" xfId="16336"/>
    <cellStyle name="Output 3 5 4 20 2" xfId="33896"/>
    <cellStyle name="Output 3 5 4 20 3" xfId="51384"/>
    <cellStyle name="Output 3 5 4 21" xfId="16869"/>
    <cellStyle name="Output 3 5 4 21 2" xfId="34429"/>
    <cellStyle name="Output 3 5 4 21 3" xfId="51917"/>
    <cellStyle name="Output 3 5 4 22" xfId="17390"/>
    <cellStyle name="Output 3 5 4 22 2" xfId="34950"/>
    <cellStyle name="Output 3 5 4 22 3" xfId="52438"/>
    <cellStyle name="Output 3 5 4 23" xfId="17994"/>
    <cellStyle name="Output 3 5 4 24" xfId="35482"/>
    <cellStyle name="Output 3 5 4 3" xfId="6724"/>
    <cellStyle name="Output 3 5 4 3 2" xfId="24284"/>
    <cellStyle name="Output 3 5 4 3 3" xfId="41772"/>
    <cellStyle name="Output 3 5 4 4" xfId="7304"/>
    <cellStyle name="Output 3 5 4 4 2" xfId="24864"/>
    <cellStyle name="Output 3 5 4 4 3" xfId="42352"/>
    <cellStyle name="Output 3 5 4 5" xfId="7872"/>
    <cellStyle name="Output 3 5 4 5 2" xfId="25432"/>
    <cellStyle name="Output 3 5 4 5 3" xfId="42920"/>
    <cellStyle name="Output 3 5 4 6" xfId="8440"/>
    <cellStyle name="Output 3 5 4 6 2" xfId="26000"/>
    <cellStyle name="Output 3 5 4 6 3" xfId="43488"/>
    <cellStyle name="Output 3 5 4 7" xfId="9008"/>
    <cellStyle name="Output 3 5 4 7 2" xfId="26568"/>
    <cellStyle name="Output 3 5 4 7 3" xfId="44056"/>
    <cellStyle name="Output 3 5 4 8" xfId="9576"/>
    <cellStyle name="Output 3 5 4 8 2" xfId="27136"/>
    <cellStyle name="Output 3 5 4 8 3" xfId="44624"/>
    <cellStyle name="Output 3 5 4 9" xfId="10155"/>
    <cellStyle name="Output 3 5 4 9 2" xfId="27715"/>
    <cellStyle name="Output 3 5 4 9 3" xfId="45203"/>
    <cellStyle name="Output 3 5 40" xfId="53621"/>
    <cellStyle name="Output 3 5 41" xfId="53594"/>
    <cellStyle name="Output 3 5 5" xfId="1153"/>
    <cellStyle name="Output 3 5 5 2" xfId="18745"/>
    <cellStyle name="Output 3 5 5 3" xfId="36233"/>
    <cellStyle name="Output 3 5 6" xfId="1589"/>
    <cellStyle name="Output 3 5 6 2" xfId="19181"/>
    <cellStyle name="Output 3 5 6 3" xfId="36669"/>
    <cellStyle name="Output 3 5 7" xfId="2024"/>
    <cellStyle name="Output 3 5 7 2" xfId="19616"/>
    <cellStyle name="Output 3 5 7 3" xfId="37104"/>
    <cellStyle name="Output 3 5 8" xfId="2460"/>
    <cellStyle name="Output 3 5 8 2" xfId="20052"/>
    <cellStyle name="Output 3 5 8 3" xfId="37540"/>
    <cellStyle name="Output 3 5 9" xfId="2965"/>
    <cellStyle name="Output 3 5 9 2" xfId="20557"/>
    <cellStyle name="Output 3 5 9 3" xfId="38045"/>
    <cellStyle name="Output 3 50" xfId="52831"/>
    <cellStyle name="Output 3 51" xfId="52856"/>
    <cellStyle name="Output 3 52" xfId="52782"/>
    <cellStyle name="Output 3 53" xfId="52798"/>
    <cellStyle name="Output 3 54" xfId="52893"/>
    <cellStyle name="Output 3 55" xfId="52913"/>
    <cellStyle name="Output 3 56" xfId="52931"/>
    <cellStyle name="Output 3 57" xfId="53051"/>
    <cellStyle name="Output 3 58" xfId="53663"/>
    <cellStyle name="Output 3 59" xfId="120"/>
    <cellStyle name="Output 3 6" xfId="234"/>
    <cellStyle name="Output 3 6 10" xfId="3319"/>
    <cellStyle name="Output 3 6 10 2" xfId="20911"/>
    <cellStyle name="Output 3 6 10 3" xfId="38399"/>
    <cellStyle name="Output 3 6 11" xfId="3744"/>
    <cellStyle name="Output 3 6 11 2" xfId="21336"/>
    <cellStyle name="Output 3 6 11 3" xfId="38824"/>
    <cellStyle name="Output 3 6 12" xfId="4165"/>
    <cellStyle name="Output 3 6 12 2" xfId="21757"/>
    <cellStyle name="Output 3 6 12 3" xfId="39245"/>
    <cellStyle name="Output 3 6 13" xfId="4586"/>
    <cellStyle name="Output 3 6 13 2" xfId="22178"/>
    <cellStyle name="Output 3 6 13 3" xfId="39666"/>
    <cellStyle name="Output 3 6 14" xfId="4987"/>
    <cellStyle name="Output 3 6 14 2" xfId="22579"/>
    <cellStyle name="Output 3 6 14 3" xfId="40067"/>
    <cellStyle name="Output 3 6 15" xfId="5387"/>
    <cellStyle name="Output 3 6 15 2" xfId="22979"/>
    <cellStyle name="Output 3 6 15 3" xfId="40467"/>
    <cellStyle name="Output 3 6 16" xfId="5923"/>
    <cellStyle name="Output 3 6 16 2" xfId="23515"/>
    <cellStyle name="Output 3 6 16 3" xfId="41003"/>
    <cellStyle name="Output 3 6 17" xfId="6524"/>
    <cellStyle name="Output 3 6 17 2" xfId="24084"/>
    <cellStyle name="Output 3 6 17 3" xfId="41572"/>
    <cellStyle name="Output 3 6 18" xfId="7104"/>
    <cellStyle name="Output 3 6 18 2" xfId="24664"/>
    <cellStyle name="Output 3 6 18 3" xfId="42152"/>
    <cellStyle name="Output 3 6 19" xfId="7672"/>
    <cellStyle name="Output 3 6 19 2" xfId="25232"/>
    <cellStyle name="Output 3 6 19 3" xfId="42720"/>
    <cellStyle name="Output 3 6 2" xfId="806"/>
    <cellStyle name="Output 3 6 2 10" xfId="4723"/>
    <cellStyle name="Output 3 6 2 10 2" xfId="22315"/>
    <cellStyle name="Output 3 6 2 10 3" xfId="39803"/>
    <cellStyle name="Output 3 6 2 11" xfId="5124"/>
    <cellStyle name="Output 3 6 2 11 2" xfId="22716"/>
    <cellStyle name="Output 3 6 2 11 3" xfId="40204"/>
    <cellStyle name="Output 3 6 2 12" xfId="5524"/>
    <cellStyle name="Output 3 6 2 12 2" xfId="23116"/>
    <cellStyle name="Output 3 6 2 12 3" xfId="40604"/>
    <cellStyle name="Output 3 6 2 13" xfId="6269"/>
    <cellStyle name="Output 3 6 2 13 2" xfId="23829"/>
    <cellStyle name="Output 3 6 2 13 3" xfId="41317"/>
    <cellStyle name="Output 3 6 2 14" xfId="6870"/>
    <cellStyle name="Output 3 6 2 14 2" xfId="24430"/>
    <cellStyle name="Output 3 6 2 14 3" xfId="41918"/>
    <cellStyle name="Output 3 6 2 15" xfId="7450"/>
    <cellStyle name="Output 3 6 2 15 2" xfId="25010"/>
    <cellStyle name="Output 3 6 2 15 3" xfId="42498"/>
    <cellStyle name="Output 3 6 2 16" xfId="8018"/>
    <cellStyle name="Output 3 6 2 16 2" xfId="25578"/>
    <cellStyle name="Output 3 6 2 16 3" xfId="43066"/>
    <cellStyle name="Output 3 6 2 17" xfId="8586"/>
    <cellStyle name="Output 3 6 2 17 2" xfId="26146"/>
    <cellStyle name="Output 3 6 2 17 3" xfId="43634"/>
    <cellStyle name="Output 3 6 2 18" xfId="9154"/>
    <cellStyle name="Output 3 6 2 18 2" xfId="26714"/>
    <cellStyle name="Output 3 6 2 18 3" xfId="44202"/>
    <cellStyle name="Output 3 6 2 19" xfId="9722"/>
    <cellStyle name="Output 3 6 2 19 2" xfId="27282"/>
    <cellStyle name="Output 3 6 2 19 3" xfId="44770"/>
    <cellStyle name="Output 3 6 2 2" xfId="1299"/>
    <cellStyle name="Output 3 6 2 2 2" xfId="18891"/>
    <cellStyle name="Output 3 6 2 2 3" xfId="36379"/>
    <cellStyle name="Output 3 6 2 20" xfId="10301"/>
    <cellStyle name="Output 3 6 2 20 2" xfId="27861"/>
    <cellStyle name="Output 3 6 2 20 3" xfId="45349"/>
    <cellStyle name="Output 3 6 2 21" xfId="10868"/>
    <cellStyle name="Output 3 6 2 21 2" xfId="28428"/>
    <cellStyle name="Output 3 6 2 21 3" xfId="45916"/>
    <cellStyle name="Output 3 6 2 22" xfId="11378"/>
    <cellStyle name="Output 3 6 2 22 2" xfId="28938"/>
    <cellStyle name="Output 3 6 2 22 3" xfId="46426"/>
    <cellStyle name="Output 3 6 2 23" xfId="11959"/>
    <cellStyle name="Output 3 6 2 23 2" xfId="29519"/>
    <cellStyle name="Output 3 6 2 23 3" xfId="47007"/>
    <cellStyle name="Output 3 6 2 24" xfId="12537"/>
    <cellStyle name="Output 3 6 2 24 2" xfId="30097"/>
    <cellStyle name="Output 3 6 2 24 3" xfId="47585"/>
    <cellStyle name="Output 3 6 2 25" xfId="13113"/>
    <cellStyle name="Output 3 6 2 25 2" xfId="30673"/>
    <cellStyle name="Output 3 6 2 25 3" xfId="48161"/>
    <cellStyle name="Output 3 6 2 26" xfId="13689"/>
    <cellStyle name="Output 3 6 2 26 2" xfId="31249"/>
    <cellStyle name="Output 3 6 2 26 3" xfId="48737"/>
    <cellStyle name="Output 3 6 2 27" xfId="14263"/>
    <cellStyle name="Output 3 6 2 27 2" xfId="31823"/>
    <cellStyle name="Output 3 6 2 27 3" xfId="49311"/>
    <cellStyle name="Output 3 6 2 28" xfId="14819"/>
    <cellStyle name="Output 3 6 2 28 2" xfId="32379"/>
    <cellStyle name="Output 3 6 2 28 3" xfId="49867"/>
    <cellStyle name="Output 3 6 2 29" xfId="15376"/>
    <cellStyle name="Output 3 6 2 29 2" xfId="32936"/>
    <cellStyle name="Output 3 6 2 29 3" xfId="50424"/>
    <cellStyle name="Output 3 6 2 3" xfId="1735"/>
    <cellStyle name="Output 3 6 2 3 2" xfId="19327"/>
    <cellStyle name="Output 3 6 2 3 3" xfId="36815"/>
    <cellStyle name="Output 3 6 2 30" xfId="15934"/>
    <cellStyle name="Output 3 6 2 30 2" xfId="33494"/>
    <cellStyle name="Output 3 6 2 30 3" xfId="50982"/>
    <cellStyle name="Output 3 6 2 31" xfId="16482"/>
    <cellStyle name="Output 3 6 2 31 2" xfId="34042"/>
    <cellStyle name="Output 3 6 2 31 3" xfId="51530"/>
    <cellStyle name="Output 3 6 2 32" xfId="17015"/>
    <cellStyle name="Output 3 6 2 32 2" xfId="34575"/>
    <cellStyle name="Output 3 6 2 32 3" xfId="52063"/>
    <cellStyle name="Output 3 6 2 33" xfId="17536"/>
    <cellStyle name="Output 3 6 2 33 2" xfId="35096"/>
    <cellStyle name="Output 3 6 2 33 3" xfId="52584"/>
    <cellStyle name="Output 3 6 2 34" xfId="18140"/>
    <cellStyle name="Output 3 6 2 35" xfId="35628"/>
    <cellStyle name="Output 3 6 2 36" xfId="53354"/>
    <cellStyle name="Output 3 6 2 37" xfId="53725"/>
    <cellStyle name="Output 3 6 2 38" xfId="53563"/>
    <cellStyle name="Output 3 6 2 4" xfId="2170"/>
    <cellStyle name="Output 3 6 2 4 2" xfId="19762"/>
    <cellStyle name="Output 3 6 2 4 3" xfId="37250"/>
    <cellStyle name="Output 3 6 2 5" xfId="2606"/>
    <cellStyle name="Output 3 6 2 5 2" xfId="20198"/>
    <cellStyle name="Output 3 6 2 5 3" xfId="37686"/>
    <cellStyle name="Output 3 6 2 6" xfId="3097"/>
    <cellStyle name="Output 3 6 2 6 2" xfId="20689"/>
    <cellStyle name="Output 3 6 2 6 3" xfId="38177"/>
    <cellStyle name="Output 3 6 2 7" xfId="3456"/>
    <cellStyle name="Output 3 6 2 7 2" xfId="21048"/>
    <cellStyle name="Output 3 6 2 7 3" xfId="38536"/>
    <cellStyle name="Output 3 6 2 8" xfId="3881"/>
    <cellStyle name="Output 3 6 2 8 2" xfId="21473"/>
    <cellStyle name="Output 3 6 2 8 3" xfId="38961"/>
    <cellStyle name="Output 3 6 2 9" xfId="4302"/>
    <cellStyle name="Output 3 6 2 9 2" xfId="21894"/>
    <cellStyle name="Output 3 6 2 9 3" xfId="39382"/>
    <cellStyle name="Output 3 6 20" xfId="8240"/>
    <cellStyle name="Output 3 6 20 2" xfId="25800"/>
    <cellStyle name="Output 3 6 20 3" xfId="43288"/>
    <cellStyle name="Output 3 6 21" xfId="8808"/>
    <cellStyle name="Output 3 6 21 2" xfId="26368"/>
    <cellStyle name="Output 3 6 21 3" xfId="43856"/>
    <cellStyle name="Output 3 6 22" xfId="9376"/>
    <cellStyle name="Output 3 6 22 2" xfId="26936"/>
    <cellStyle name="Output 3 6 22 3" xfId="44424"/>
    <cellStyle name="Output 3 6 23" xfId="9956"/>
    <cellStyle name="Output 3 6 23 2" xfId="27516"/>
    <cellStyle name="Output 3 6 23 3" xfId="45004"/>
    <cellStyle name="Output 3 6 24" xfId="10523"/>
    <cellStyle name="Output 3 6 24 2" xfId="28083"/>
    <cellStyle name="Output 3 6 24 3" xfId="45571"/>
    <cellStyle name="Output 3 6 25" xfId="11034"/>
    <cellStyle name="Output 3 6 25 2" xfId="28594"/>
    <cellStyle name="Output 3 6 25 3" xfId="46082"/>
    <cellStyle name="Output 3 6 26" xfId="11613"/>
    <cellStyle name="Output 3 6 26 2" xfId="29173"/>
    <cellStyle name="Output 3 6 26 3" xfId="46661"/>
    <cellStyle name="Output 3 6 27" xfId="12191"/>
    <cellStyle name="Output 3 6 27 2" xfId="29751"/>
    <cellStyle name="Output 3 6 27 3" xfId="47239"/>
    <cellStyle name="Output 3 6 28" xfId="12770"/>
    <cellStyle name="Output 3 6 28 2" xfId="30330"/>
    <cellStyle name="Output 3 6 28 3" xfId="47818"/>
    <cellStyle name="Output 3 6 29" xfId="13346"/>
    <cellStyle name="Output 3 6 29 2" xfId="30906"/>
    <cellStyle name="Output 3 6 29 3" xfId="48394"/>
    <cellStyle name="Output 3 6 3" xfId="926"/>
    <cellStyle name="Output 3 6 3 10" xfId="4843"/>
    <cellStyle name="Output 3 6 3 10 2" xfId="22435"/>
    <cellStyle name="Output 3 6 3 10 3" xfId="39923"/>
    <cellStyle name="Output 3 6 3 11" xfId="5244"/>
    <cellStyle name="Output 3 6 3 11 2" xfId="22836"/>
    <cellStyle name="Output 3 6 3 11 3" xfId="40324"/>
    <cellStyle name="Output 3 6 3 12" xfId="5644"/>
    <cellStyle name="Output 3 6 3 12 2" xfId="23236"/>
    <cellStyle name="Output 3 6 3 12 3" xfId="40724"/>
    <cellStyle name="Output 3 6 3 13" xfId="6389"/>
    <cellStyle name="Output 3 6 3 13 2" xfId="23949"/>
    <cellStyle name="Output 3 6 3 13 3" xfId="41437"/>
    <cellStyle name="Output 3 6 3 14" xfId="6990"/>
    <cellStyle name="Output 3 6 3 14 2" xfId="24550"/>
    <cellStyle name="Output 3 6 3 14 3" xfId="42038"/>
    <cellStyle name="Output 3 6 3 15" xfId="7570"/>
    <cellStyle name="Output 3 6 3 15 2" xfId="25130"/>
    <cellStyle name="Output 3 6 3 15 3" xfId="42618"/>
    <cellStyle name="Output 3 6 3 16" xfId="8138"/>
    <cellStyle name="Output 3 6 3 16 2" xfId="25698"/>
    <cellStyle name="Output 3 6 3 16 3" xfId="43186"/>
    <cellStyle name="Output 3 6 3 17" xfId="8706"/>
    <cellStyle name="Output 3 6 3 17 2" xfId="26266"/>
    <cellStyle name="Output 3 6 3 17 3" xfId="43754"/>
    <cellStyle name="Output 3 6 3 18" xfId="9274"/>
    <cellStyle name="Output 3 6 3 18 2" xfId="26834"/>
    <cellStyle name="Output 3 6 3 18 3" xfId="44322"/>
    <cellStyle name="Output 3 6 3 19" xfId="9842"/>
    <cellStyle name="Output 3 6 3 19 2" xfId="27402"/>
    <cellStyle name="Output 3 6 3 19 3" xfId="44890"/>
    <cellStyle name="Output 3 6 3 2" xfId="1419"/>
    <cellStyle name="Output 3 6 3 2 2" xfId="19011"/>
    <cellStyle name="Output 3 6 3 2 3" xfId="36499"/>
    <cellStyle name="Output 3 6 3 20" xfId="10421"/>
    <cellStyle name="Output 3 6 3 20 2" xfId="27981"/>
    <cellStyle name="Output 3 6 3 20 3" xfId="45469"/>
    <cellStyle name="Output 3 6 3 21" xfId="10988"/>
    <cellStyle name="Output 3 6 3 21 2" xfId="28548"/>
    <cellStyle name="Output 3 6 3 21 3" xfId="46036"/>
    <cellStyle name="Output 3 6 3 22" xfId="11498"/>
    <cellStyle name="Output 3 6 3 22 2" xfId="29058"/>
    <cellStyle name="Output 3 6 3 22 3" xfId="46546"/>
    <cellStyle name="Output 3 6 3 23" xfId="12079"/>
    <cellStyle name="Output 3 6 3 23 2" xfId="29639"/>
    <cellStyle name="Output 3 6 3 23 3" xfId="47127"/>
    <cellStyle name="Output 3 6 3 24" xfId="12657"/>
    <cellStyle name="Output 3 6 3 24 2" xfId="30217"/>
    <cellStyle name="Output 3 6 3 24 3" xfId="47705"/>
    <cellStyle name="Output 3 6 3 25" xfId="13233"/>
    <cellStyle name="Output 3 6 3 25 2" xfId="30793"/>
    <cellStyle name="Output 3 6 3 25 3" xfId="48281"/>
    <cellStyle name="Output 3 6 3 26" xfId="13809"/>
    <cellStyle name="Output 3 6 3 26 2" xfId="31369"/>
    <cellStyle name="Output 3 6 3 26 3" xfId="48857"/>
    <cellStyle name="Output 3 6 3 27" xfId="14383"/>
    <cellStyle name="Output 3 6 3 27 2" xfId="31943"/>
    <cellStyle name="Output 3 6 3 27 3" xfId="49431"/>
    <cellStyle name="Output 3 6 3 28" xfId="14939"/>
    <cellStyle name="Output 3 6 3 28 2" xfId="32499"/>
    <cellStyle name="Output 3 6 3 28 3" xfId="49987"/>
    <cellStyle name="Output 3 6 3 29" xfId="15496"/>
    <cellStyle name="Output 3 6 3 29 2" xfId="33056"/>
    <cellStyle name="Output 3 6 3 29 3" xfId="50544"/>
    <cellStyle name="Output 3 6 3 3" xfId="1855"/>
    <cellStyle name="Output 3 6 3 3 2" xfId="19447"/>
    <cellStyle name="Output 3 6 3 3 3" xfId="36935"/>
    <cellStyle name="Output 3 6 3 30" xfId="16054"/>
    <cellStyle name="Output 3 6 3 30 2" xfId="33614"/>
    <cellStyle name="Output 3 6 3 30 3" xfId="51102"/>
    <cellStyle name="Output 3 6 3 31" xfId="16602"/>
    <cellStyle name="Output 3 6 3 31 2" xfId="34162"/>
    <cellStyle name="Output 3 6 3 31 3" xfId="51650"/>
    <cellStyle name="Output 3 6 3 32" xfId="17135"/>
    <cellStyle name="Output 3 6 3 32 2" xfId="34695"/>
    <cellStyle name="Output 3 6 3 32 3" xfId="52183"/>
    <cellStyle name="Output 3 6 3 33" xfId="17656"/>
    <cellStyle name="Output 3 6 3 33 2" xfId="35216"/>
    <cellStyle name="Output 3 6 3 33 3" xfId="52704"/>
    <cellStyle name="Output 3 6 3 34" xfId="18260"/>
    <cellStyle name="Output 3 6 3 35" xfId="35748"/>
    <cellStyle name="Output 3 6 3 36" xfId="53474"/>
    <cellStyle name="Output 3 6 3 37" xfId="53813"/>
    <cellStyle name="Output 3 6 3 38" xfId="53864"/>
    <cellStyle name="Output 3 6 3 4" xfId="2290"/>
    <cellStyle name="Output 3 6 3 4 2" xfId="19882"/>
    <cellStyle name="Output 3 6 3 4 3" xfId="37370"/>
    <cellStyle name="Output 3 6 3 5" xfId="2726"/>
    <cellStyle name="Output 3 6 3 5 2" xfId="20318"/>
    <cellStyle name="Output 3 6 3 5 3" xfId="37806"/>
    <cellStyle name="Output 3 6 3 6" xfId="2405"/>
    <cellStyle name="Output 3 6 3 6 2" xfId="19997"/>
    <cellStyle name="Output 3 6 3 6 3" xfId="37485"/>
    <cellStyle name="Output 3 6 3 7" xfId="3576"/>
    <cellStyle name="Output 3 6 3 7 2" xfId="21168"/>
    <cellStyle name="Output 3 6 3 7 3" xfId="38656"/>
    <cellStyle name="Output 3 6 3 8" xfId="4001"/>
    <cellStyle name="Output 3 6 3 8 2" xfId="21593"/>
    <cellStyle name="Output 3 6 3 8 3" xfId="39081"/>
    <cellStyle name="Output 3 6 3 9" xfId="4422"/>
    <cellStyle name="Output 3 6 3 9 2" xfId="22014"/>
    <cellStyle name="Output 3 6 3 9 3" xfId="39502"/>
    <cellStyle name="Output 3 6 30" xfId="13923"/>
    <cellStyle name="Output 3 6 30 2" xfId="31483"/>
    <cellStyle name="Output 3 6 30 3" xfId="48971"/>
    <cellStyle name="Output 3 6 31" xfId="14483"/>
    <cellStyle name="Output 3 6 31 2" xfId="32043"/>
    <cellStyle name="Output 3 6 31 3" xfId="49531"/>
    <cellStyle name="Output 3 6 32" xfId="15038"/>
    <cellStyle name="Output 3 6 32 2" xfId="32598"/>
    <cellStyle name="Output 3 6 32 3" xfId="50086"/>
    <cellStyle name="Output 3 6 33" xfId="15603"/>
    <cellStyle name="Output 3 6 33 2" xfId="33163"/>
    <cellStyle name="Output 3 6 33 3" xfId="50651"/>
    <cellStyle name="Output 3 6 34" xfId="16150"/>
    <cellStyle name="Output 3 6 34 2" xfId="33710"/>
    <cellStyle name="Output 3 6 34 3" xfId="51198"/>
    <cellStyle name="Output 3 6 35" xfId="16701"/>
    <cellStyle name="Output 3 6 35 2" xfId="34261"/>
    <cellStyle name="Output 3 6 35 3" xfId="51749"/>
    <cellStyle name="Output 3 6 36" xfId="17222"/>
    <cellStyle name="Output 3 6 36 2" xfId="34782"/>
    <cellStyle name="Output 3 6 36 3" xfId="52270"/>
    <cellStyle name="Output 3 6 37" xfId="17826"/>
    <cellStyle name="Output 3 6 38" xfId="35314"/>
    <cellStyle name="Output 3 6 39" xfId="53217"/>
    <cellStyle name="Output 3 6 4" xfId="669"/>
    <cellStyle name="Output 3 6 4 10" xfId="10731"/>
    <cellStyle name="Output 3 6 4 10 2" xfId="28291"/>
    <cellStyle name="Output 3 6 4 10 3" xfId="45779"/>
    <cellStyle name="Output 3 6 4 11" xfId="11241"/>
    <cellStyle name="Output 3 6 4 11 2" xfId="28801"/>
    <cellStyle name="Output 3 6 4 11 3" xfId="46289"/>
    <cellStyle name="Output 3 6 4 12" xfId="11822"/>
    <cellStyle name="Output 3 6 4 12 2" xfId="29382"/>
    <cellStyle name="Output 3 6 4 12 3" xfId="46870"/>
    <cellStyle name="Output 3 6 4 13" xfId="12400"/>
    <cellStyle name="Output 3 6 4 13 2" xfId="29960"/>
    <cellStyle name="Output 3 6 4 13 3" xfId="47448"/>
    <cellStyle name="Output 3 6 4 14" xfId="12976"/>
    <cellStyle name="Output 3 6 4 14 2" xfId="30536"/>
    <cellStyle name="Output 3 6 4 14 3" xfId="48024"/>
    <cellStyle name="Output 3 6 4 15" xfId="13552"/>
    <cellStyle name="Output 3 6 4 15 2" xfId="31112"/>
    <cellStyle name="Output 3 6 4 15 3" xfId="48600"/>
    <cellStyle name="Output 3 6 4 16" xfId="14126"/>
    <cellStyle name="Output 3 6 4 16 2" xfId="31686"/>
    <cellStyle name="Output 3 6 4 16 3" xfId="49174"/>
    <cellStyle name="Output 3 6 4 17" xfId="14682"/>
    <cellStyle name="Output 3 6 4 17 2" xfId="32242"/>
    <cellStyle name="Output 3 6 4 17 3" xfId="49730"/>
    <cellStyle name="Output 3 6 4 18" xfId="15239"/>
    <cellStyle name="Output 3 6 4 18 2" xfId="32799"/>
    <cellStyle name="Output 3 6 4 18 3" xfId="50287"/>
    <cellStyle name="Output 3 6 4 19" xfId="15797"/>
    <cellStyle name="Output 3 6 4 19 2" xfId="33357"/>
    <cellStyle name="Output 3 6 4 19 3" xfId="50845"/>
    <cellStyle name="Output 3 6 4 2" xfId="6132"/>
    <cellStyle name="Output 3 6 4 2 2" xfId="23692"/>
    <cellStyle name="Output 3 6 4 2 3" xfId="41180"/>
    <cellStyle name="Output 3 6 4 20" xfId="16345"/>
    <cellStyle name="Output 3 6 4 20 2" xfId="33905"/>
    <cellStyle name="Output 3 6 4 20 3" xfId="51393"/>
    <cellStyle name="Output 3 6 4 21" xfId="16878"/>
    <cellStyle name="Output 3 6 4 21 2" xfId="34438"/>
    <cellStyle name="Output 3 6 4 21 3" xfId="51926"/>
    <cellStyle name="Output 3 6 4 22" xfId="17399"/>
    <cellStyle name="Output 3 6 4 22 2" xfId="34959"/>
    <cellStyle name="Output 3 6 4 22 3" xfId="52447"/>
    <cellStyle name="Output 3 6 4 23" xfId="18003"/>
    <cellStyle name="Output 3 6 4 24" xfId="35491"/>
    <cellStyle name="Output 3 6 4 3" xfId="6733"/>
    <cellStyle name="Output 3 6 4 3 2" xfId="24293"/>
    <cellStyle name="Output 3 6 4 3 3" xfId="41781"/>
    <cellStyle name="Output 3 6 4 4" xfId="7313"/>
    <cellStyle name="Output 3 6 4 4 2" xfId="24873"/>
    <cellStyle name="Output 3 6 4 4 3" xfId="42361"/>
    <cellStyle name="Output 3 6 4 5" xfId="7881"/>
    <cellStyle name="Output 3 6 4 5 2" xfId="25441"/>
    <cellStyle name="Output 3 6 4 5 3" xfId="42929"/>
    <cellStyle name="Output 3 6 4 6" xfId="8449"/>
    <cellStyle name="Output 3 6 4 6 2" xfId="26009"/>
    <cellStyle name="Output 3 6 4 6 3" xfId="43497"/>
    <cellStyle name="Output 3 6 4 7" xfId="9017"/>
    <cellStyle name="Output 3 6 4 7 2" xfId="26577"/>
    <cellStyle name="Output 3 6 4 7 3" xfId="44065"/>
    <cellStyle name="Output 3 6 4 8" xfId="9585"/>
    <cellStyle name="Output 3 6 4 8 2" xfId="27145"/>
    <cellStyle name="Output 3 6 4 8 3" xfId="44633"/>
    <cellStyle name="Output 3 6 4 9" xfId="10164"/>
    <cellStyle name="Output 3 6 4 9 2" xfId="27724"/>
    <cellStyle name="Output 3 6 4 9 3" xfId="45212"/>
    <cellStyle name="Output 3 6 40" xfId="53627"/>
    <cellStyle name="Output 3 6 41" xfId="53574"/>
    <cellStyle name="Output 3 6 5" xfId="1162"/>
    <cellStyle name="Output 3 6 5 2" xfId="18754"/>
    <cellStyle name="Output 3 6 5 3" xfId="36242"/>
    <cellStyle name="Output 3 6 6" xfId="1598"/>
    <cellStyle name="Output 3 6 6 2" xfId="19190"/>
    <cellStyle name="Output 3 6 6 3" xfId="36678"/>
    <cellStyle name="Output 3 6 7" xfId="2033"/>
    <cellStyle name="Output 3 6 7 2" xfId="19625"/>
    <cellStyle name="Output 3 6 7 3" xfId="37113"/>
    <cellStyle name="Output 3 6 8" xfId="2469"/>
    <cellStyle name="Output 3 6 8 2" xfId="20061"/>
    <cellStyle name="Output 3 6 8 3" xfId="37549"/>
    <cellStyle name="Output 3 6 9" xfId="2829"/>
    <cellStyle name="Output 3 6 9 2" xfId="20421"/>
    <cellStyle name="Output 3 6 9 3" xfId="37909"/>
    <cellStyle name="Output 3 7" xfId="244"/>
    <cellStyle name="Output 3 7 10" xfId="3327"/>
    <cellStyle name="Output 3 7 10 2" xfId="20919"/>
    <cellStyle name="Output 3 7 10 3" xfId="38407"/>
    <cellStyle name="Output 3 7 11" xfId="3752"/>
    <cellStyle name="Output 3 7 11 2" xfId="21344"/>
    <cellStyle name="Output 3 7 11 3" xfId="38832"/>
    <cellStyle name="Output 3 7 12" xfId="4173"/>
    <cellStyle name="Output 3 7 12 2" xfId="21765"/>
    <cellStyle name="Output 3 7 12 3" xfId="39253"/>
    <cellStyle name="Output 3 7 13" xfId="4594"/>
    <cellStyle name="Output 3 7 13 2" xfId="22186"/>
    <cellStyle name="Output 3 7 13 3" xfId="39674"/>
    <cellStyle name="Output 3 7 14" xfId="4995"/>
    <cellStyle name="Output 3 7 14 2" xfId="22587"/>
    <cellStyle name="Output 3 7 14 3" xfId="40075"/>
    <cellStyle name="Output 3 7 15" xfId="5395"/>
    <cellStyle name="Output 3 7 15 2" xfId="22987"/>
    <cellStyle name="Output 3 7 15 3" xfId="40475"/>
    <cellStyle name="Output 3 7 16" xfId="5931"/>
    <cellStyle name="Output 3 7 16 2" xfId="23523"/>
    <cellStyle name="Output 3 7 16 3" xfId="41011"/>
    <cellStyle name="Output 3 7 17" xfId="6532"/>
    <cellStyle name="Output 3 7 17 2" xfId="24092"/>
    <cellStyle name="Output 3 7 17 3" xfId="41580"/>
    <cellStyle name="Output 3 7 18" xfId="7112"/>
    <cellStyle name="Output 3 7 18 2" xfId="24672"/>
    <cellStyle name="Output 3 7 18 3" xfId="42160"/>
    <cellStyle name="Output 3 7 19" xfId="7680"/>
    <cellStyle name="Output 3 7 19 2" xfId="25240"/>
    <cellStyle name="Output 3 7 19 3" xfId="42728"/>
    <cellStyle name="Output 3 7 2" xfId="814"/>
    <cellStyle name="Output 3 7 2 10" xfId="4731"/>
    <cellStyle name="Output 3 7 2 10 2" xfId="22323"/>
    <cellStyle name="Output 3 7 2 10 3" xfId="39811"/>
    <cellStyle name="Output 3 7 2 11" xfId="5132"/>
    <cellStyle name="Output 3 7 2 11 2" xfId="22724"/>
    <cellStyle name="Output 3 7 2 11 3" xfId="40212"/>
    <cellStyle name="Output 3 7 2 12" xfId="5532"/>
    <cellStyle name="Output 3 7 2 12 2" xfId="23124"/>
    <cellStyle name="Output 3 7 2 12 3" xfId="40612"/>
    <cellStyle name="Output 3 7 2 13" xfId="6277"/>
    <cellStyle name="Output 3 7 2 13 2" xfId="23837"/>
    <cellStyle name="Output 3 7 2 13 3" xfId="41325"/>
    <cellStyle name="Output 3 7 2 14" xfId="6878"/>
    <cellStyle name="Output 3 7 2 14 2" xfId="24438"/>
    <cellStyle name="Output 3 7 2 14 3" xfId="41926"/>
    <cellStyle name="Output 3 7 2 15" xfId="7458"/>
    <cellStyle name="Output 3 7 2 15 2" xfId="25018"/>
    <cellStyle name="Output 3 7 2 15 3" xfId="42506"/>
    <cellStyle name="Output 3 7 2 16" xfId="8026"/>
    <cellStyle name="Output 3 7 2 16 2" xfId="25586"/>
    <cellStyle name="Output 3 7 2 16 3" xfId="43074"/>
    <cellStyle name="Output 3 7 2 17" xfId="8594"/>
    <cellStyle name="Output 3 7 2 17 2" xfId="26154"/>
    <cellStyle name="Output 3 7 2 17 3" xfId="43642"/>
    <cellStyle name="Output 3 7 2 18" xfId="9162"/>
    <cellStyle name="Output 3 7 2 18 2" xfId="26722"/>
    <cellStyle name="Output 3 7 2 18 3" xfId="44210"/>
    <cellStyle name="Output 3 7 2 19" xfId="9730"/>
    <cellStyle name="Output 3 7 2 19 2" xfId="27290"/>
    <cellStyle name="Output 3 7 2 19 3" xfId="44778"/>
    <cellStyle name="Output 3 7 2 2" xfId="1307"/>
    <cellStyle name="Output 3 7 2 2 2" xfId="18899"/>
    <cellStyle name="Output 3 7 2 2 3" xfId="36387"/>
    <cellStyle name="Output 3 7 2 20" xfId="10309"/>
    <cellStyle name="Output 3 7 2 20 2" xfId="27869"/>
    <cellStyle name="Output 3 7 2 20 3" xfId="45357"/>
    <cellStyle name="Output 3 7 2 21" xfId="10876"/>
    <cellStyle name="Output 3 7 2 21 2" xfId="28436"/>
    <cellStyle name="Output 3 7 2 21 3" xfId="45924"/>
    <cellStyle name="Output 3 7 2 22" xfId="11386"/>
    <cellStyle name="Output 3 7 2 22 2" xfId="28946"/>
    <cellStyle name="Output 3 7 2 22 3" xfId="46434"/>
    <cellStyle name="Output 3 7 2 23" xfId="11967"/>
    <cellStyle name="Output 3 7 2 23 2" xfId="29527"/>
    <cellStyle name="Output 3 7 2 23 3" xfId="47015"/>
    <cellStyle name="Output 3 7 2 24" xfId="12545"/>
    <cellStyle name="Output 3 7 2 24 2" xfId="30105"/>
    <cellStyle name="Output 3 7 2 24 3" xfId="47593"/>
    <cellStyle name="Output 3 7 2 25" xfId="13121"/>
    <cellStyle name="Output 3 7 2 25 2" xfId="30681"/>
    <cellStyle name="Output 3 7 2 25 3" xfId="48169"/>
    <cellStyle name="Output 3 7 2 26" xfId="13697"/>
    <cellStyle name="Output 3 7 2 26 2" xfId="31257"/>
    <cellStyle name="Output 3 7 2 26 3" xfId="48745"/>
    <cellStyle name="Output 3 7 2 27" xfId="14271"/>
    <cellStyle name="Output 3 7 2 27 2" xfId="31831"/>
    <cellStyle name="Output 3 7 2 27 3" xfId="49319"/>
    <cellStyle name="Output 3 7 2 28" xfId="14827"/>
    <cellStyle name="Output 3 7 2 28 2" xfId="32387"/>
    <cellStyle name="Output 3 7 2 28 3" xfId="49875"/>
    <cellStyle name="Output 3 7 2 29" xfId="15384"/>
    <cellStyle name="Output 3 7 2 29 2" xfId="32944"/>
    <cellStyle name="Output 3 7 2 29 3" xfId="50432"/>
    <cellStyle name="Output 3 7 2 3" xfId="1743"/>
    <cellStyle name="Output 3 7 2 3 2" xfId="19335"/>
    <cellStyle name="Output 3 7 2 3 3" xfId="36823"/>
    <cellStyle name="Output 3 7 2 30" xfId="15942"/>
    <cellStyle name="Output 3 7 2 30 2" xfId="33502"/>
    <cellStyle name="Output 3 7 2 30 3" xfId="50990"/>
    <cellStyle name="Output 3 7 2 31" xfId="16490"/>
    <cellStyle name="Output 3 7 2 31 2" xfId="34050"/>
    <cellStyle name="Output 3 7 2 31 3" xfId="51538"/>
    <cellStyle name="Output 3 7 2 32" xfId="17023"/>
    <cellStyle name="Output 3 7 2 32 2" xfId="34583"/>
    <cellStyle name="Output 3 7 2 32 3" xfId="52071"/>
    <cellStyle name="Output 3 7 2 33" xfId="17544"/>
    <cellStyle name="Output 3 7 2 33 2" xfId="35104"/>
    <cellStyle name="Output 3 7 2 33 3" xfId="52592"/>
    <cellStyle name="Output 3 7 2 34" xfId="18148"/>
    <cellStyle name="Output 3 7 2 35" xfId="35636"/>
    <cellStyle name="Output 3 7 2 36" xfId="53362"/>
    <cellStyle name="Output 3 7 2 37" xfId="53730"/>
    <cellStyle name="Output 3 7 2 38" xfId="53732"/>
    <cellStyle name="Output 3 7 2 4" xfId="2178"/>
    <cellStyle name="Output 3 7 2 4 2" xfId="19770"/>
    <cellStyle name="Output 3 7 2 4 3" xfId="37258"/>
    <cellStyle name="Output 3 7 2 5" xfId="2614"/>
    <cellStyle name="Output 3 7 2 5 2" xfId="20206"/>
    <cellStyle name="Output 3 7 2 5 3" xfId="37694"/>
    <cellStyle name="Output 3 7 2 6" xfId="3109"/>
    <cellStyle name="Output 3 7 2 6 2" xfId="20701"/>
    <cellStyle name="Output 3 7 2 6 3" xfId="38189"/>
    <cellStyle name="Output 3 7 2 7" xfId="3464"/>
    <cellStyle name="Output 3 7 2 7 2" xfId="21056"/>
    <cellStyle name="Output 3 7 2 7 3" xfId="38544"/>
    <cellStyle name="Output 3 7 2 8" xfId="3889"/>
    <cellStyle name="Output 3 7 2 8 2" xfId="21481"/>
    <cellStyle name="Output 3 7 2 8 3" xfId="38969"/>
    <cellStyle name="Output 3 7 2 9" xfId="4310"/>
    <cellStyle name="Output 3 7 2 9 2" xfId="21902"/>
    <cellStyle name="Output 3 7 2 9 3" xfId="39390"/>
    <cellStyle name="Output 3 7 20" xfId="8248"/>
    <cellStyle name="Output 3 7 20 2" xfId="25808"/>
    <cellStyle name="Output 3 7 20 3" xfId="43296"/>
    <cellStyle name="Output 3 7 21" xfId="8816"/>
    <cellStyle name="Output 3 7 21 2" xfId="26376"/>
    <cellStyle name="Output 3 7 21 3" xfId="43864"/>
    <cellStyle name="Output 3 7 22" xfId="9384"/>
    <cellStyle name="Output 3 7 22 2" xfId="26944"/>
    <cellStyle name="Output 3 7 22 3" xfId="44432"/>
    <cellStyle name="Output 3 7 23" xfId="9964"/>
    <cellStyle name="Output 3 7 23 2" xfId="27524"/>
    <cellStyle name="Output 3 7 23 3" xfId="45012"/>
    <cellStyle name="Output 3 7 24" xfId="10531"/>
    <cellStyle name="Output 3 7 24 2" xfId="28091"/>
    <cellStyle name="Output 3 7 24 3" xfId="45579"/>
    <cellStyle name="Output 3 7 25" xfId="11042"/>
    <cellStyle name="Output 3 7 25 2" xfId="28602"/>
    <cellStyle name="Output 3 7 25 3" xfId="46090"/>
    <cellStyle name="Output 3 7 26" xfId="11621"/>
    <cellStyle name="Output 3 7 26 2" xfId="29181"/>
    <cellStyle name="Output 3 7 26 3" xfId="46669"/>
    <cellStyle name="Output 3 7 27" xfId="12199"/>
    <cellStyle name="Output 3 7 27 2" xfId="29759"/>
    <cellStyle name="Output 3 7 27 3" xfId="47247"/>
    <cellStyle name="Output 3 7 28" xfId="12778"/>
    <cellStyle name="Output 3 7 28 2" xfId="30338"/>
    <cellStyle name="Output 3 7 28 3" xfId="47826"/>
    <cellStyle name="Output 3 7 29" xfId="13354"/>
    <cellStyle name="Output 3 7 29 2" xfId="30914"/>
    <cellStyle name="Output 3 7 29 3" xfId="48402"/>
    <cellStyle name="Output 3 7 3" xfId="934"/>
    <cellStyle name="Output 3 7 3 10" xfId="4851"/>
    <cellStyle name="Output 3 7 3 10 2" xfId="22443"/>
    <cellStyle name="Output 3 7 3 10 3" xfId="39931"/>
    <cellStyle name="Output 3 7 3 11" xfId="5252"/>
    <cellStyle name="Output 3 7 3 11 2" xfId="22844"/>
    <cellStyle name="Output 3 7 3 11 3" xfId="40332"/>
    <cellStyle name="Output 3 7 3 12" xfId="5652"/>
    <cellStyle name="Output 3 7 3 12 2" xfId="23244"/>
    <cellStyle name="Output 3 7 3 12 3" xfId="40732"/>
    <cellStyle name="Output 3 7 3 13" xfId="6397"/>
    <cellStyle name="Output 3 7 3 13 2" xfId="23957"/>
    <cellStyle name="Output 3 7 3 13 3" xfId="41445"/>
    <cellStyle name="Output 3 7 3 14" xfId="6998"/>
    <cellStyle name="Output 3 7 3 14 2" xfId="24558"/>
    <cellStyle name="Output 3 7 3 14 3" xfId="42046"/>
    <cellStyle name="Output 3 7 3 15" xfId="7578"/>
    <cellStyle name="Output 3 7 3 15 2" xfId="25138"/>
    <cellStyle name="Output 3 7 3 15 3" xfId="42626"/>
    <cellStyle name="Output 3 7 3 16" xfId="8146"/>
    <cellStyle name="Output 3 7 3 16 2" xfId="25706"/>
    <cellStyle name="Output 3 7 3 16 3" xfId="43194"/>
    <cellStyle name="Output 3 7 3 17" xfId="8714"/>
    <cellStyle name="Output 3 7 3 17 2" xfId="26274"/>
    <cellStyle name="Output 3 7 3 17 3" xfId="43762"/>
    <cellStyle name="Output 3 7 3 18" xfId="9282"/>
    <cellStyle name="Output 3 7 3 18 2" xfId="26842"/>
    <cellStyle name="Output 3 7 3 18 3" xfId="44330"/>
    <cellStyle name="Output 3 7 3 19" xfId="9850"/>
    <cellStyle name="Output 3 7 3 19 2" xfId="27410"/>
    <cellStyle name="Output 3 7 3 19 3" xfId="44898"/>
    <cellStyle name="Output 3 7 3 2" xfId="1427"/>
    <cellStyle name="Output 3 7 3 2 2" xfId="19019"/>
    <cellStyle name="Output 3 7 3 2 3" xfId="36507"/>
    <cellStyle name="Output 3 7 3 20" xfId="10429"/>
    <cellStyle name="Output 3 7 3 20 2" xfId="27989"/>
    <cellStyle name="Output 3 7 3 20 3" xfId="45477"/>
    <cellStyle name="Output 3 7 3 21" xfId="10996"/>
    <cellStyle name="Output 3 7 3 21 2" xfId="28556"/>
    <cellStyle name="Output 3 7 3 21 3" xfId="46044"/>
    <cellStyle name="Output 3 7 3 22" xfId="11506"/>
    <cellStyle name="Output 3 7 3 22 2" xfId="29066"/>
    <cellStyle name="Output 3 7 3 22 3" xfId="46554"/>
    <cellStyle name="Output 3 7 3 23" xfId="12087"/>
    <cellStyle name="Output 3 7 3 23 2" xfId="29647"/>
    <cellStyle name="Output 3 7 3 23 3" xfId="47135"/>
    <cellStyle name="Output 3 7 3 24" xfId="12665"/>
    <cellStyle name="Output 3 7 3 24 2" xfId="30225"/>
    <cellStyle name="Output 3 7 3 24 3" xfId="47713"/>
    <cellStyle name="Output 3 7 3 25" xfId="13241"/>
    <cellStyle name="Output 3 7 3 25 2" xfId="30801"/>
    <cellStyle name="Output 3 7 3 25 3" xfId="48289"/>
    <cellStyle name="Output 3 7 3 26" xfId="13817"/>
    <cellStyle name="Output 3 7 3 26 2" xfId="31377"/>
    <cellStyle name="Output 3 7 3 26 3" xfId="48865"/>
    <cellStyle name="Output 3 7 3 27" xfId="14391"/>
    <cellStyle name="Output 3 7 3 27 2" xfId="31951"/>
    <cellStyle name="Output 3 7 3 27 3" xfId="49439"/>
    <cellStyle name="Output 3 7 3 28" xfId="14947"/>
    <cellStyle name="Output 3 7 3 28 2" xfId="32507"/>
    <cellStyle name="Output 3 7 3 28 3" xfId="49995"/>
    <cellStyle name="Output 3 7 3 29" xfId="15504"/>
    <cellStyle name="Output 3 7 3 29 2" xfId="33064"/>
    <cellStyle name="Output 3 7 3 29 3" xfId="50552"/>
    <cellStyle name="Output 3 7 3 3" xfId="1863"/>
    <cellStyle name="Output 3 7 3 3 2" xfId="19455"/>
    <cellStyle name="Output 3 7 3 3 3" xfId="36943"/>
    <cellStyle name="Output 3 7 3 30" xfId="16062"/>
    <cellStyle name="Output 3 7 3 30 2" xfId="33622"/>
    <cellStyle name="Output 3 7 3 30 3" xfId="51110"/>
    <cellStyle name="Output 3 7 3 31" xfId="16610"/>
    <cellStyle name="Output 3 7 3 31 2" xfId="34170"/>
    <cellStyle name="Output 3 7 3 31 3" xfId="51658"/>
    <cellStyle name="Output 3 7 3 32" xfId="17143"/>
    <cellStyle name="Output 3 7 3 32 2" xfId="34703"/>
    <cellStyle name="Output 3 7 3 32 3" xfId="52191"/>
    <cellStyle name="Output 3 7 3 33" xfId="17664"/>
    <cellStyle name="Output 3 7 3 33 2" xfId="35224"/>
    <cellStyle name="Output 3 7 3 33 3" xfId="52712"/>
    <cellStyle name="Output 3 7 3 34" xfId="18268"/>
    <cellStyle name="Output 3 7 3 35" xfId="35756"/>
    <cellStyle name="Output 3 7 3 36" xfId="53482"/>
    <cellStyle name="Output 3 7 3 37" xfId="53817"/>
    <cellStyle name="Output 3 7 3 38" xfId="53872"/>
    <cellStyle name="Output 3 7 3 4" xfId="2298"/>
    <cellStyle name="Output 3 7 3 4 2" xfId="19890"/>
    <cellStyle name="Output 3 7 3 4 3" xfId="37378"/>
    <cellStyle name="Output 3 7 3 5" xfId="2734"/>
    <cellStyle name="Output 3 7 3 5 2" xfId="20326"/>
    <cellStyle name="Output 3 7 3 5 3" xfId="37814"/>
    <cellStyle name="Output 3 7 3 6" xfId="2431"/>
    <cellStyle name="Output 3 7 3 6 2" xfId="20023"/>
    <cellStyle name="Output 3 7 3 6 3" xfId="37511"/>
    <cellStyle name="Output 3 7 3 7" xfId="3584"/>
    <cellStyle name="Output 3 7 3 7 2" xfId="21176"/>
    <cellStyle name="Output 3 7 3 7 3" xfId="38664"/>
    <cellStyle name="Output 3 7 3 8" xfId="4009"/>
    <cellStyle name="Output 3 7 3 8 2" xfId="21601"/>
    <cellStyle name="Output 3 7 3 8 3" xfId="39089"/>
    <cellStyle name="Output 3 7 3 9" xfId="4430"/>
    <cellStyle name="Output 3 7 3 9 2" xfId="22022"/>
    <cellStyle name="Output 3 7 3 9 3" xfId="39510"/>
    <cellStyle name="Output 3 7 30" xfId="13931"/>
    <cellStyle name="Output 3 7 30 2" xfId="31491"/>
    <cellStyle name="Output 3 7 30 3" xfId="48979"/>
    <cellStyle name="Output 3 7 31" xfId="14491"/>
    <cellStyle name="Output 3 7 31 2" xfId="32051"/>
    <cellStyle name="Output 3 7 31 3" xfId="49539"/>
    <cellStyle name="Output 3 7 32" xfId="15046"/>
    <cellStyle name="Output 3 7 32 2" xfId="32606"/>
    <cellStyle name="Output 3 7 32 3" xfId="50094"/>
    <cellStyle name="Output 3 7 33" xfId="15611"/>
    <cellStyle name="Output 3 7 33 2" xfId="33171"/>
    <cellStyle name="Output 3 7 33 3" xfId="50659"/>
    <cellStyle name="Output 3 7 34" xfId="16158"/>
    <cellStyle name="Output 3 7 34 2" xfId="33718"/>
    <cellStyle name="Output 3 7 34 3" xfId="51206"/>
    <cellStyle name="Output 3 7 35" xfId="16709"/>
    <cellStyle name="Output 3 7 35 2" xfId="34269"/>
    <cellStyle name="Output 3 7 35 3" xfId="51757"/>
    <cellStyle name="Output 3 7 36" xfId="17230"/>
    <cellStyle name="Output 3 7 36 2" xfId="34790"/>
    <cellStyle name="Output 3 7 36 3" xfId="52278"/>
    <cellStyle name="Output 3 7 37" xfId="17834"/>
    <cellStyle name="Output 3 7 38" xfId="35322"/>
    <cellStyle name="Output 3 7 39" xfId="53225"/>
    <cellStyle name="Output 3 7 4" xfId="677"/>
    <cellStyle name="Output 3 7 4 10" xfId="10739"/>
    <cellStyle name="Output 3 7 4 10 2" xfId="28299"/>
    <cellStyle name="Output 3 7 4 10 3" xfId="45787"/>
    <cellStyle name="Output 3 7 4 11" xfId="11249"/>
    <cellStyle name="Output 3 7 4 11 2" xfId="28809"/>
    <cellStyle name="Output 3 7 4 11 3" xfId="46297"/>
    <cellStyle name="Output 3 7 4 12" xfId="11830"/>
    <cellStyle name="Output 3 7 4 12 2" xfId="29390"/>
    <cellStyle name="Output 3 7 4 12 3" xfId="46878"/>
    <cellStyle name="Output 3 7 4 13" xfId="12408"/>
    <cellStyle name="Output 3 7 4 13 2" xfId="29968"/>
    <cellStyle name="Output 3 7 4 13 3" xfId="47456"/>
    <cellStyle name="Output 3 7 4 14" xfId="12984"/>
    <cellStyle name="Output 3 7 4 14 2" xfId="30544"/>
    <cellStyle name="Output 3 7 4 14 3" xfId="48032"/>
    <cellStyle name="Output 3 7 4 15" xfId="13560"/>
    <cellStyle name="Output 3 7 4 15 2" xfId="31120"/>
    <cellStyle name="Output 3 7 4 15 3" xfId="48608"/>
    <cellStyle name="Output 3 7 4 16" xfId="14134"/>
    <cellStyle name="Output 3 7 4 16 2" xfId="31694"/>
    <cellStyle name="Output 3 7 4 16 3" xfId="49182"/>
    <cellStyle name="Output 3 7 4 17" xfId="14690"/>
    <cellStyle name="Output 3 7 4 17 2" xfId="32250"/>
    <cellStyle name="Output 3 7 4 17 3" xfId="49738"/>
    <cellStyle name="Output 3 7 4 18" xfId="15247"/>
    <cellStyle name="Output 3 7 4 18 2" xfId="32807"/>
    <cellStyle name="Output 3 7 4 18 3" xfId="50295"/>
    <cellStyle name="Output 3 7 4 19" xfId="15805"/>
    <cellStyle name="Output 3 7 4 19 2" xfId="33365"/>
    <cellStyle name="Output 3 7 4 19 3" xfId="50853"/>
    <cellStyle name="Output 3 7 4 2" xfId="6140"/>
    <cellStyle name="Output 3 7 4 2 2" xfId="23700"/>
    <cellStyle name="Output 3 7 4 2 3" xfId="41188"/>
    <cellStyle name="Output 3 7 4 20" xfId="16353"/>
    <cellStyle name="Output 3 7 4 20 2" xfId="33913"/>
    <cellStyle name="Output 3 7 4 20 3" xfId="51401"/>
    <cellStyle name="Output 3 7 4 21" xfId="16886"/>
    <cellStyle name="Output 3 7 4 21 2" xfId="34446"/>
    <cellStyle name="Output 3 7 4 21 3" xfId="51934"/>
    <cellStyle name="Output 3 7 4 22" xfId="17407"/>
    <cellStyle name="Output 3 7 4 22 2" xfId="34967"/>
    <cellStyle name="Output 3 7 4 22 3" xfId="52455"/>
    <cellStyle name="Output 3 7 4 23" xfId="18011"/>
    <cellStyle name="Output 3 7 4 24" xfId="35499"/>
    <cellStyle name="Output 3 7 4 3" xfId="6741"/>
    <cellStyle name="Output 3 7 4 3 2" xfId="24301"/>
    <cellStyle name="Output 3 7 4 3 3" xfId="41789"/>
    <cellStyle name="Output 3 7 4 4" xfId="7321"/>
    <cellStyle name="Output 3 7 4 4 2" xfId="24881"/>
    <cellStyle name="Output 3 7 4 4 3" xfId="42369"/>
    <cellStyle name="Output 3 7 4 5" xfId="7889"/>
    <cellStyle name="Output 3 7 4 5 2" xfId="25449"/>
    <cellStyle name="Output 3 7 4 5 3" xfId="42937"/>
    <cellStyle name="Output 3 7 4 6" xfId="8457"/>
    <cellStyle name="Output 3 7 4 6 2" xfId="26017"/>
    <cellStyle name="Output 3 7 4 6 3" xfId="43505"/>
    <cellStyle name="Output 3 7 4 7" xfId="9025"/>
    <cellStyle name="Output 3 7 4 7 2" xfId="26585"/>
    <cellStyle name="Output 3 7 4 7 3" xfId="44073"/>
    <cellStyle name="Output 3 7 4 8" xfId="9593"/>
    <cellStyle name="Output 3 7 4 8 2" xfId="27153"/>
    <cellStyle name="Output 3 7 4 8 3" xfId="44641"/>
    <cellStyle name="Output 3 7 4 9" xfId="10172"/>
    <cellStyle name="Output 3 7 4 9 2" xfId="27732"/>
    <cellStyle name="Output 3 7 4 9 3" xfId="45220"/>
    <cellStyle name="Output 3 7 40" xfId="53530"/>
    <cellStyle name="Output 3 7 5" xfId="1170"/>
    <cellStyle name="Output 3 7 5 2" xfId="18762"/>
    <cellStyle name="Output 3 7 5 3" xfId="36250"/>
    <cellStyle name="Output 3 7 6" xfId="1606"/>
    <cellStyle name="Output 3 7 6 2" xfId="19198"/>
    <cellStyle name="Output 3 7 6 3" xfId="36686"/>
    <cellStyle name="Output 3 7 7" xfId="2041"/>
    <cellStyle name="Output 3 7 7 2" xfId="19633"/>
    <cellStyle name="Output 3 7 7 3" xfId="37121"/>
    <cellStyle name="Output 3 7 8" xfId="2477"/>
    <cellStyle name="Output 3 7 8 2" xfId="20069"/>
    <cellStyle name="Output 3 7 8 3" xfId="37557"/>
    <cellStyle name="Output 3 7 9" xfId="3182"/>
    <cellStyle name="Output 3 7 9 2" xfId="20774"/>
    <cellStyle name="Output 3 7 9 3" xfId="38262"/>
    <cellStyle name="Output 3 8" xfId="252"/>
    <cellStyle name="Output 3 8 10" xfId="3341"/>
    <cellStyle name="Output 3 8 10 2" xfId="20933"/>
    <cellStyle name="Output 3 8 10 3" xfId="38421"/>
    <cellStyle name="Output 3 8 11" xfId="3766"/>
    <cellStyle name="Output 3 8 11 2" xfId="21358"/>
    <cellStyle name="Output 3 8 11 3" xfId="38846"/>
    <cellStyle name="Output 3 8 12" xfId="4187"/>
    <cellStyle name="Output 3 8 12 2" xfId="21779"/>
    <cellStyle name="Output 3 8 12 3" xfId="39267"/>
    <cellStyle name="Output 3 8 13" xfId="4608"/>
    <cellStyle name="Output 3 8 13 2" xfId="22200"/>
    <cellStyle name="Output 3 8 13 3" xfId="39688"/>
    <cellStyle name="Output 3 8 14" xfId="5009"/>
    <cellStyle name="Output 3 8 14 2" xfId="22601"/>
    <cellStyle name="Output 3 8 14 3" xfId="40089"/>
    <cellStyle name="Output 3 8 15" xfId="5409"/>
    <cellStyle name="Output 3 8 15 2" xfId="23001"/>
    <cellStyle name="Output 3 8 15 3" xfId="40489"/>
    <cellStyle name="Output 3 8 16" xfId="5945"/>
    <cellStyle name="Output 3 8 16 2" xfId="23537"/>
    <cellStyle name="Output 3 8 16 3" xfId="41025"/>
    <cellStyle name="Output 3 8 17" xfId="6546"/>
    <cellStyle name="Output 3 8 17 2" xfId="24106"/>
    <cellStyle name="Output 3 8 17 3" xfId="41594"/>
    <cellStyle name="Output 3 8 18" xfId="7126"/>
    <cellStyle name="Output 3 8 18 2" xfId="24686"/>
    <cellStyle name="Output 3 8 18 3" xfId="42174"/>
    <cellStyle name="Output 3 8 19" xfId="7694"/>
    <cellStyle name="Output 3 8 19 2" xfId="25254"/>
    <cellStyle name="Output 3 8 19 3" xfId="42742"/>
    <cellStyle name="Output 3 8 2" xfId="828"/>
    <cellStyle name="Output 3 8 2 10" xfId="4745"/>
    <cellStyle name="Output 3 8 2 10 2" xfId="22337"/>
    <cellStyle name="Output 3 8 2 10 3" xfId="39825"/>
    <cellStyle name="Output 3 8 2 11" xfId="5146"/>
    <cellStyle name="Output 3 8 2 11 2" xfId="22738"/>
    <cellStyle name="Output 3 8 2 11 3" xfId="40226"/>
    <cellStyle name="Output 3 8 2 12" xfId="5546"/>
    <cellStyle name="Output 3 8 2 12 2" xfId="23138"/>
    <cellStyle name="Output 3 8 2 12 3" xfId="40626"/>
    <cellStyle name="Output 3 8 2 13" xfId="6291"/>
    <cellStyle name="Output 3 8 2 13 2" xfId="23851"/>
    <cellStyle name="Output 3 8 2 13 3" xfId="41339"/>
    <cellStyle name="Output 3 8 2 14" xfId="6892"/>
    <cellStyle name="Output 3 8 2 14 2" xfId="24452"/>
    <cellStyle name="Output 3 8 2 14 3" xfId="41940"/>
    <cellStyle name="Output 3 8 2 15" xfId="7472"/>
    <cellStyle name="Output 3 8 2 15 2" xfId="25032"/>
    <cellStyle name="Output 3 8 2 15 3" xfId="42520"/>
    <cellStyle name="Output 3 8 2 16" xfId="8040"/>
    <cellStyle name="Output 3 8 2 16 2" xfId="25600"/>
    <cellStyle name="Output 3 8 2 16 3" xfId="43088"/>
    <cellStyle name="Output 3 8 2 17" xfId="8608"/>
    <cellStyle name="Output 3 8 2 17 2" xfId="26168"/>
    <cellStyle name="Output 3 8 2 17 3" xfId="43656"/>
    <cellStyle name="Output 3 8 2 18" xfId="9176"/>
    <cellStyle name="Output 3 8 2 18 2" xfId="26736"/>
    <cellStyle name="Output 3 8 2 18 3" xfId="44224"/>
    <cellStyle name="Output 3 8 2 19" xfId="9744"/>
    <cellStyle name="Output 3 8 2 19 2" xfId="27304"/>
    <cellStyle name="Output 3 8 2 19 3" xfId="44792"/>
    <cellStyle name="Output 3 8 2 2" xfId="1321"/>
    <cellStyle name="Output 3 8 2 2 2" xfId="18913"/>
    <cellStyle name="Output 3 8 2 2 3" xfId="36401"/>
    <cellStyle name="Output 3 8 2 20" xfId="10323"/>
    <cellStyle name="Output 3 8 2 20 2" xfId="27883"/>
    <cellStyle name="Output 3 8 2 20 3" xfId="45371"/>
    <cellStyle name="Output 3 8 2 21" xfId="10890"/>
    <cellStyle name="Output 3 8 2 21 2" xfId="28450"/>
    <cellStyle name="Output 3 8 2 21 3" xfId="45938"/>
    <cellStyle name="Output 3 8 2 22" xfId="11400"/>
    <cellStyle name="Output 3 8 2 22 2" xfId="28960"/>
    <cellStyle name="Output 3 8 2 22 3" xfId="46448"/>
    <cellStyle name="Output 3 8 2 23" xfId="11981"/>
    <cellStyle name="Output 3 8 2 23 2" xfId="29541"/>
    <cellStyle name="Output 3 8 2 23 3" xfId="47029"/>
    <cellStyle name="Output 3 8 2 24" xfId="12559"/>
    <cellStyle name="Output 3 8 2 24 2" xfId="30119"/>
    <cellStyle name="Output 3 8 2 24 3" xfId="47607"/>
    <cellStyle name="Output 3 8 2 25" xfId="13135"/>
    <cellStyle name="Output 3 8 2 25 2" xfId="30695"/>
    <cellStyle name="Output 3 8 2 25 3" xfId="48183"/>
    <cellStyle name="Output 3 8 2 26" xfId="13711"/>
    <cellStyle name="Output 3 8 2 26 2" xfId="31271"/>
    <cellStyle name="Output 3 8 2 26 3" xfId="48759"/>
    <cellStyle name="Output 3 8 2 27" xfId="14285"/>
    <cellStyle name="Output 3 8 2 27 2" xfId="31845"/>
    <cellStyle name="Output 3 8 2 27 3" xfId="49333"/>
    <cellStyle name="Output 3 8 2 28" xfId="14841"/>
    <cellStyle name="Output 3 8 2 28 2" xfId="32401"/>
    <cellStyle name="Output 3 8 2 28 3" xfId="49889"/>
    <cellStyle name="Output 3 8 2 29" xfId="15398"/>
    <cellStyle name="Output 3 8 2 29 2" xfId="32958"/>
    <cellStyle name="Output 3 8 2 29 3" xfId="50446"/>
    <cellStyle name="Output 3 8 2 3" xfId="1757"/>
    <cellStyle name="Output 3 8 2 3 2" xfId="19349"/>
    <cellStyle name="Output 3 8 2 3 3" xfId="36837"/>
    <cellStyle name="Output 3 8 2 30" xfId="15956"/>
    <cellStyle name="Output 3 8 2 30 2" xfId="33516"/>
    <cellStyle name="Output 3 8 2 30 3" xfId="51004"/>
    <cellStyle name="Output 3 8 2 31" xfId="16504"/>
    <cellStyle name="Output 3 8 2 31 2" xfId="34064"/>
    <cellStyle name="Output 3 8 2 31 3" xfId="51552"/>
    <cellStyle name="Output 3 8 2 32" xfId="17037"/>
    <cellStyle name="Output 3 8 2 32 2" xfId="34597"/>
    <cellStyle name="Output 3 8 2 32 3" xfId="52085"/>
    <cellStyle name="Output 3 8 2 33" xfId="17558"/>
    <cellStyle name="Output 3 8 2 33 2" xfId="35118"/>
    <cellStyle name="Output 3 8 2 33 3" xfId="52606"/>
    <cellStyle name="Output 3 8 2 34" xfId="18162"/>
    <cellStyle name="Output 3 8 2 35" xfId="35650"/>
    <cellStyle name="Output 3 8 2 36" xfId="53376"/>
    <cellStyle name="Output 3 8 2 37" xfId="53740"/>
    <cellStyle name="Output 3 8 2 38" xfId="53609"/>
    <cellStyle name="Output 3 8 2 4" xfId="2192"/>
    <cellStyle name="Output 3 8 2 4 2" xfId="19784"/>
    <cellStyle name="Output 3 8 2 4 3" xfId="37272"/>
    <cellStyle name="Output 3 8 2 5" xfId="2628"/>
    <cellStyle name="Output 3 8 2 5 2" xfId="20220"/>
    <cellStyle name="Output 3 8 2 5 3" xfId="37708"/>
    <cellStyle name="Output 3 8 2 6" xfId="441"/>
    <cellStyle name="Output 3 8 2 6 2" xfId="18488"/>
    <cellStyle name="Output 3 8 2 6 3" xfId="35976"/>
    <cellStyle name="Output 3 8 2 7" xfId="3478"/>
    <cellStyle name="Output 3 8 2 7 2" xfId="21070"/>
    <cellStyle name="Output 3 8 2 7 3" xfId="38558"/>
    <cellStyle name="Output 3 8 2 8" xfId="3903"/>
    <cellStyle name="Output 3 8 2 8 2" xfId="21495"/>
    <cellStyle name="Output 3 8 2 8 3" xfId="38983"/>
    <cellStyle name="Output 3 8 2 9" xfId="4324"/>
    <cellStyle name="Output 3 8 2 9 2" xfId="21916"/>
    <cellStyle name="Output 3 8 2 9 3" xfId="39404"/>
    <cellStyle name="Output 3 8 20" xfId="8262"/>
    <cellStyle name="Output 3 8 20 2" xfId="25822"/>
    <cellStyle name="Output 3 8 20 3" xfId="43310"/>
    <cellStyle name="Output 3 8 21" xfId="8830"/>
    <cellStyle name="Output 3 8 21 2" xfId="26390"/>
    <cellStyle name="Output 3 8 21 3" xfId="43878"/>
    <cellStyle name="Output 3 8 22" xfId="9398"/>
    <cellStyle name="Output 3 8 22 2" xfId="26958"/>
    <cellStyle name="Output 3 8 22 3" xfId="44446"/>
    <cellStyle name="Output 3 8 23" xfId="9978"/>
    <cellStyle name="Output 3 8 23 2" xfId="27538"/>
    <cellStyle name="Output 3 8 23 3" xfId="45026"/>
    <cellStyle name="Output 3 8 24" xfId="10545"/>
    <cellStyle name="Output 3 8 24 2" xfId="28105"/>
    <cellStyle name="Output 3 8 24 3" xfId="45593"/>
    <cellStyle name="Output 3 8 25" xfId="11056"/>
    <cellStyle name="Output 3 8 25 2" xfId="28616"/>
    <cellStyle name="Output 3 8 25 3" xfId="46104"/>
    <cellStyle name="Output 3 8 26" xfId="11635"/>
    <cellStyle name="Output 3 8 26 2" xfId="29195"/>
    <cellStyle name="Output 3 8 26 3" xfId="46683"/>
    <cellStyle name="Output 3 8 27" xfId="12213"/>
    <cellStyle name="Output 3 8 27 2" xfId="29773"/>
    <cellStyle name="Output 3 8 27 3" xfId="47261"/>
    <cellStyle name="Output 3 8 28" xfId="12792"/>
    <cellStyle name="Output 3 8 28 2" xfId="30352"/>
    <cellStyle name="Output 3 8 28 3" xfId="47840"/>
    <cellStyle name="Output 3 8 29" xfId="13368"/>
    <cellStyle name="Output 3 8 29 2" xfId="30928"/>
    <cellStyle name="Output 3 8 29 3" xfId="48416"/>
    <cellStyle name="Output 3 8 3" xfId="948"/>
    <cellStyle name="Output 3 8 3 10" xfId="4865"/>
    <cellStyle name="Output 3 8 3 10 2" xfId="22457"/>
    <cellStyle name="Output 3 8 3 10 3" xfId="39945"/>
    <cellStyle name="Output 3 8 3 11" xfId="5266"/>
    <cellStyle name="Output 3 8 3 11 2" xfId="22858"/>
    <cellStyle name="Output 3 8 3 11 3" xfId="40346"/>
    <cellStyle name="Output 3 8 3 12" xfId="5666"/>
    <cellStyle name="Output 3 8 3 12 2" xfId="23258"/>
    <cellStyle name="Output 3 8 3 12 3" xfId="40746"/>
    <cellStyle name="Output 3 8 3 13" xfId="6411"/>
    <cellStyle name="Output 3 8 3 13 2" xfId="23971"/>
    <cellStyle name="Output 3 8 3 13 3" xfId="41459"/>
    <cellStyle name="Output 3 8 3 14" xfId="7012"/>
    <cellStyle name="Output 3 8 3 14 2" xfId="24572"/>
    <cellStyle name="Output 3 8 3 14 3" xfId="42060"/>
    <cellStyle name="Output 3 8 3 15" xfId="7592"/>
    <cellStyle name="Output 3 8 3 15 2" xfId="25152"/>
    <cellStyle name="Output 3 8 3 15 3" xfId="42640"/>
    <cellStyle name="Output 3 8 3 16" xfId="8160"/>
    <cellStyle name="Output 3 8 3 16 2" xfId="25720"/>
    <cellStyle name="Output 3 8 3 16 3" xfId="43208"/>
    <cellStyle name="Output 3 8 3 17" xfId="8728"/>
    <cellStyle name="Output 3 8 3 17 2" xfId="26288"/>
    <cellStyle name="Output 3 8 3 17 3" xfId="43776"/>
    <cellStyle name="Output 3 8 3 18" xfId="9296"/>
    <cellStyle name="Output 3 8 3 18 2" xfId="26856"/>
    <cellStyle name="Output 3 8 3 18 3" xfId="44344"/>
    <cellStyle name="Output 3 8 3 19" xfId="9864"/>
    <cellStyle name="Output 3 8 3 19 2" xfId="27424"/>
    <cellStyle name="Output 3 8 3 19 3" xfId="44912"/>
    <cellStyle name="Output 3 8 3 2" xfId="1441"/>
    <cellStyle name="Output 3 8 3 2 2" xfId="19033"/>
    <cellStyle name="Output 3 8 3 2 3" xfId="36521"/>
    <cellStyle name="Output 3 8 3 20" xfId="10443"/>
    <cellStyle name="Output 3 8 3 20 2" xfId="28003"/>
    <cellStyle name="Output 3 8 3 20 3" xfId="45491"/>
    <cellStyle name="Output 3 8 3 21" xfId="11010"/>
    <cellStyle name="Output 3 8 3 21 2" xfId="28570"/>
    <cellStyle name="Output 3 8 3 21 3" xfId="46058"/>
    <cellStyle name="Output 3 8 3 22" xfId="11520"/>
    <cellStyle name="Output 3 8 3 22 2" xfId="29080"/>
    <cellStyle name="Output 3 8 3 22 3" xfId="46568"/>
    <cellStyle name="Output 3 8 3 23" xfId="12101"/>
    <cellStyle name="Output 3 8 3 23 2" xfId="29661"/>
    <cellStyle name="Output 3 8 3 23 3" xfId="47149"/>
    <cellStyle name="Output 3 8 3 24" xfId="12679"/>
    <cellStyle name="Output 3 8 3 24 2" xfId="30239"/>
    <cellStyle name="Output 3 8 3 24 3" xfId="47727"/>
    <cellStyle name="Output 3 8 3 25" xfId="13255"/>
    <cellStyle name="Output 3 8 3 25 2" xfId="30815"/>
    <cellStyle name="Output 3 8 3 25 3" xfId="48303"/>
    <cellStyle name="Output 3 8 3 26" xfId="13831"/>
    <cellStyle name="Output 3 8 3 26 2" xfId="31391"/>
    <cellStyle name="Output 3 8 3 26 3" xfId="48879"/>
    <cellStyle name="Output 3 8 3 27" xfId="14405"/>
    <cellStyle name="Output 3 8 3 27 2" xfId="31965"/>
    <cellStyle name="Output 3 8 3 27 3" xfId="49453"/>
    <cellStyle name="Output 3 8 3 28" xfId="14961"/>
    <cellStyle name="Output 3 8 3 28 2" xfId="32521"/>
    <cellStyle name="Output 3 8 3 28 3" xfId="50009"/>
    <cellStyle name="Output 3 8 3 29" xfId="15518"/>
    <cellStyle name="Output 3 8 3 29 2" xfId="33078"/>
    <cellStyle name="Output 3 8 3 29 3" xfId="50566"/>
    <cellStyle name="Output 3 8 3 3" xfId="1877"/>
    <cellStyle name="Output 3 8 3 3 2" xfId="19469"/>
    <cellStyle name="Output 3 8 3 3 3" xfId="36957"/>
    <cellStyle name="Output 3 8 3 30" xfId="16076"/>
    <cellStyle name="Output 3 8 3 30 2" xfId="33636"/>
    <cellStyle name="Output 3 8 3 30 3" xfId="51124"/>
    <cellStyle name="Output 3 8 3 31" xfId="16624"/>
    <cellStyle name="Output 3 8 3 31 2" xfId="34184"/>
    <cellStyle name="Output 3 8 3 31 3" xfId="51672"/>
    <cellStyle name="Output 3 8 3 32" xfId="17157"/>
    <cellStyle name="Output 3 8 3 32 2" xfId="34717"/>
    <cellStyle name="Output 3 8 3 32 3" xfId="52205"/>
    <cellStyle name="Output 3 8 3 33" xfId="17678"/>
    <cellStyle name="Output 3 8 3 33 2" xfId="35238"/>
    <cellStyle name="Output 3 8 3 33 3" xfId="52726"/>
    <cellStyle name="Output 3 8 3 34" xfId="18282"/>
    <cellStyle name="Output 3 8 3 35" xfId="35770"/>
    <cellStyle name="Output 3 8 3 36" xfId="53496"/>
    <cellStyle name="Output 3 8 3 37" xfId="53827"/>
    <cellStyle name="Output 3 8 3 38" xfId="53886"/>
    <cellStyle name="Output 3 8 3 4" xfId="2312"/>
    <cellStyle name="Output 3 8 3 4 2" xfId="19904"/>
    <cellStyle name="Output 3 8 3 4 3" xfId="37392"/>
    <cellStyle name="Output 3 8 3 5" xfId="2748"/>
    <cellStyle name="Output 3 8 3 5 2" xfId="20340"/>
    <cellStyle name="Output 3 8 3 5 3" xfId="37828"/>
    <cellStyle name="Output 3 8 3 6" xfId="1098"/>
    <cellStyle name="Output 3 8 3 6 2" xfId="18702"/>
    <cellStyle name="Output 3 8 3 6 3" xfId="36190"/>
    <cellStyle name="Output 3 8 3 7" xfId="3598"/>
    <cellStyle name="Output 3 8 3 7 2" xfId="21190"/>
    <cellStyle name="Output 3 8 3 7 3" xfId="38678"/>
    <cellStyle name="Output 3 8 3 8" xfId="4023"/>
    <cellStyle name="Output 3 8 3 8 2" xfId="21615"/>
    <cellStyle name="Output 3 8 3 8 3" xfId="39103"/>
    <cellStyle name="Output 3 8 3 9" xfId="4444"/>
    <cellStyle name="Output 3 8 3 9 2" xfId="22036"/>
    <cellStyle name="Output 3 8 3 9 3" xfId="39524"/>
    <cellStyle name="Output 3 8 30" xfId="13945"/>
    <cellStyle name="Output 3 8 30 2" xfId="31505"/>
    <cellStyle name="Output 3 8 30 3" xfId="48993"/>
    <cellStyle name="Output 3 8 31" xfId="14505"/>
    <cellStyle name="Output 3 8 31 2" xfId="32065"/>
    <cellStyle name="Output 3 8 31 3" xfId="49553"/>
    <cellStyle name="Output 3 8 32" xfId="15060"/>
    <cellStyle name="Output 3 8 32 2" xfId="32620"/>
    <cellStyle name="Output 3 8 32 3" xfId="50108"/>
    <cellStyle name="Output 3 8 33" xfId="15625"/>
    <cellStyle name="Output 3 8 33 2" xfId="33185"/>
    <cellStyle name="Output 3 8 33 3" xfId="50673"/>
    <cellStyle name="Output 3 8 34" xfId="16172"/>
    <cellStyle name="Output 3 8 34 2" xfId="33732"/>
    <cellStyle name="Output 3 8 34 3" xfId="51220"/>
    <cellStyle name="Output 3 8 35" xfId="16723"/>
    <cellStyle name="Output 3 8 35 2" xfId="34283"/>
    <cellStyle name="Output 3 8 35 3" xfId="51771"/>
    <cellStyle name="Output 3 8 36" xfId="17244"/>
    <cellStyle name="Output 3 8 36 2" xfId="34804"/>
    <cellStyle name="Output 3 8 36 3" xfId="52292"/>
    <cellStyle name="Output 3 8 37" xfId="17848"/>
    <cellStyle name="Output 3 8 38" xfId="35336"/>
    <cellStyle name="Output 3 8 39" xfId="53239"/>
    <cellStyle name="Output 3 8 4" xfId="691"/>
    <cellStyle name="Output 3 8 4 10" xfId="10753"/>
    <cellStyle name="Output 3 8 4 10 2" xfId="28313"/>
    <cellStyle name="Output 3 8 4 10 3" xfId="45801"/>
    <cellStyle name="Output 3 8 4 11" xfId="11263"/>
    <cellStyle name="Output 3 8 4 11 2" xfId="28823"/>
    <cellStyle name="Output 3 8 4 11 3" xfId="46311"/>
    <cellStyle name="Output 3 8 4 12" xfId="11844"/>
    <cellStyle name="Output 3 8 4 12 2" xfId="29404"/>
    <cellStyle name="Output 3 8 4 12 3" xfId="46892"/>
    <cellStyle name="Output 3 8 4 13" xfId="12422"/>
    <cellStyle name="Output 3 8 4 13 2" xfId="29982"/>
    <cellStyle name="Output 3 8 4 13 3" xfId="47470"/>
    <cellStyle name="Output 3 8 4 14" xfId="12998"/>
    <cellStyle name="Output 3 8 4 14 2" xfId="30558"/>
    <cellStyle name="Output 3 8 4 14 3" xfId="48046"/>
    <cellStyle name="Output 3 8 4 15" xfId="13574"/>
    <cellStyle name="Output 3 8 4 15 2" xfId="31134"/>
    <cellStyle name="Output 3 8 4 15 3" xfId="48622"/>
    <cellStyle name="Output 3 8 4 16" xfId="14148"/>
    <cellStyle name="Output 3 8 4 16 2" xfId="31708"/>
    <cellStyle name="Output 3 8 4 16 3" xfId="49196"/>
    <cellStyle name="Output 3 8 4 17" xfId="14704"/>
    <cellStyle name="Output 3 8 4 17 2" xfId="32264"/>
    <cellStyle name="Output 3 8 4 17 3" xfId="49752"/>
    <cellStyle name="Output 3 8 4 18" xfId="15261"/>
    <cellStyle name="Output 3 8 4 18 2" xfId="32821"/>
    <cellStyle name="Output 3 8 4 18 3" xfId="50309"/>
    <cellStyle name="Output 3 8 4 19" xfId="15819"/>
    <cellStyle name="Output 3 8 4 19 2" xfId="33379"/>
    <cellStyle name="Output 3 8 4 19 3" xfId="50867"/>
    <cellStyle name="Output 3 8 4 2" xfId="6154"/>
    <cellStyle name="Output 3 8 4 2 2" xfId="23714"/>
    <cellStyle name="Output 3 8 4 2 3" xfId="41202"/>
    <cellStyle name="Output 3 8 4 20" xfId="16367"/>
    <cellStyle name="Output 3 8 4 20 2" xfId="33927"/>
    <cellStyle name="Output 3 8 4 20 3" xfId="51415"/>
    <cellStyle name="Output 3 8 4 21" xfId="16900"/>
    <cellStyle name="Output 3 8 4 21 2" xfId="34460"/>
    <cellStyle name="Output 3 8 4 21 3" xfId="51948"/>
    <cellStyle name="Output 3 8 4 22" xfId="17421"/>
    <cellStyle name="Output 3 8 4 22 2" xfId="34981"/>
    <cellStyle name="Output 3 8 4 22 3" xfId="52469"/>
    <cellStyle name="Output 3 8 4 23" xfId="18025"/>
    <cellStyle name="Output 3 8 4 24" xfId="35513"/>
    <cellStyle name="Output 3 8 4 3" xfId="6755"/>
    <cellStyle name="Output 3 8 4 3 2" xfId="24315"/>
    <cellStyle name="Output 3 8 4 3 3" xfId="41803"/>
    <cellStyle name="Output 3 8 4 4" xfId="7335"/>
    <cellStyle name="Output 3 8 4 4 2" xfId="24895"/>
    <cellStyle name="Output 3 8 4 4 3" xfId="42383"/>
    <cellStyle name="Output 3 8 4 5" xfId="7903"/>
    <cellStyle name="Output 3 8 4 5 2" xfId="25463"/>
    <cellStyle name="Output 3 8 4 5 3" xfId="42951"/>
    <cellStyle name="Output 3 8 4 6" xfId="8471"/>
    <cellStyle name="Output 3 8 4 6 2" xfId="26031"/>
    <cellStyle name="Output 3 8 4 6 3" xfId="43519"/>
    <cellStyle name="Output 3 8 4 7" xfId="9039"/>
    <cellStyle name="Output 3 8 4 7 2" xfId="26599"/>
    <cellStyle name="Output 3 8 4 7 3" xfId="44087"/>
    <cellStyle name="Output 3 8 4 8" xfId="9607"/>
    <cellStyle name="Output 3 8 4 8 2" xfId="27167"/>
    <cellStyle name="Output 3 8 4 8 3" xfId="44655"/>
    <cellStyle name="Output 3 8 4 9" xfId="10186"/>
    <cellStyle name="Output 3 8 4 9 2" xfId="27746"/>
    <cellStyle name="Output 3 8 4 9 3" xfId="45234"/>
    <cellStyle name="Output 3 8 40" xfId="53641"/>
    <cellStyle name="Output 3 8 41" xfId="53017"/>
    <cellStyle name="Output 3 8 5" xfId="1184"/>
    <cellStyle name="Output 3 8 5 2" xfId="18776"/>
    <cellStyle name="Output 3 8 5 3" xfId="36264"/>
    <cellStyle name="Output 3 8 6" xfId="1620"/>
    <cellStyle name="Output 3 8 6 2" xfId="19212"/>
    <cellStyle name="Output 3 8 6 3" xfId="36700"/>
    <cellStyle name="Output 3 8 7" xfId="2055"/>
    <cellStyle name="Output 3 8 7 2" xfId="19647"/>
    <cellStyle name="Output 3 8 7 3" xfId="37135"/>
    <cellStyle name="Output 3 8 8" xfId="2491"/>
    <cellStyle name="Output 3 8 8 2" xfId="20083"/>
    <cellStyle name="Output 3 8 8 3" xfId="37571"/>
    <cellStyle name="Output 3 8 9" xfId="1968"/>
    <cellStyle name="Output 3 8 9 2" xfId="19560"/>
    <cellStyle name="Output 3 8 9 3" xfId="37048"/>
    <cellStyle name="Output 3 9" xfId="260"/>
    <cellStyle name="Output 3 9 10" xfId="3351"/>
    <cellStyle name="Output 3 9 10 2" xfId="20943"/>
    <cellStyle name="Output 3 9 10 3" xfId="38431"/>
    <cellStyle name="Output 3 9 11" xfId="3776"/>
    <cellStyle name="Output 3 9 11 2" xfId="21368"/>
    <cellStyle name="Output 3 9 11 3" xfId="38856"/>
    <cellStyle name="Output 3 9 12" xfId="4197"/>
    <cellStyle name="Output 3 9 12 2" xfId="21789"/>
    <cellStyle name="Output 3 9 12 3" xfId="39277"/>
    <cellStyle name="Output 3 9 13" xfId="4618"/>
    <cellStyle name="Output 3 9 13 2" xfId="22210"/>
    <cellStyle name="Output 3 9 13 3" xfId="39698"/>
    <cellStyle name="Output 3 9 14" xfId="5019"/>
    <cellStyle name="Output 3 9 14 2" xfId="22611"/>
    <cellStyle name="Output 3 9 14 3" xfId="40099"/>
    <cellStyle name="Output 3 9 15" xfId="5419"/>
    <cellStyle name="Output 3 9 15 2" xfId="23011"/>
    <cellStyle name="Output 3 9 15 3" xfId="40499"/>
    <cellStyle name="Output 3 9 16" xfId="5955"/>
    <cellStyle name="Output 3 9 16 2" xfId="23547"/>
    <cellStyle name="Output 3 9 16 3" xfId="41035"/>
    <cellStyle name="Output 3 9 17" xfId="6556"/>
    <cellStyle name="Output 3 9 17 2" xfId="24116"/>
    <cellStyle name="Output 3 9 17 3" xfId="41604"/>
    <cellStyle name="Output 3 9 18" xfId="7136"/>
    <cellStyle name="Output 3 9 18 2" xfId="24696"/>
    <cellStyle name="Output 3 9 18 3" xfId="42184"/>
    <cellStyle name="Output 3 9 19" xfId="7704"/>
    <cellStyle name="Output 3 9 19 2" xfId="25264"/>
    <cellStyle name="Output 3 9 19 3" xfId="42752"/>
    <cellStyle name="Output 3 9 2" xfId="838"/>
    <cellStyle name="Output 3 9 2 10" xfId="4755"/>
    <cellStyle name="Output 3 9 2 10 2" xfId="22347"/>
    <cellStyle name="Output 3 9 2 10 3" xfId="39835"/>
    <cellStyle name="Output 3 9 2 11" xfId="5156"/>
    <cellStyle name="Output 3 9 2 11 2" xfId="22748"/>
    <cellStyle name="Output 3 9 2 11 3" xfId="40236"/>
    <cellStyle name="Output 3 9 2 12" xfId="5556"/>
    <cellStyle name="Output 3 9 2 12 2" xfId="23148"/>
    <cellStyle name="Output 3 9 2 12 3" xfId="40636"/>
    <cellStyle name="Output 3 9 2 13" xfId="6301"/>
    <cellStyle name="Output 3 9 2 13 2" xfId="23861"/>
    <cellStyle name="Output 3 9 2 13 3" xfId="41349"/>
    <cellStyle name="Output 3 9 2 14" xfId="6902"/>
    <cellStyle name="Output 3 9 2 14 2" xfId="24462"/>
    <cellStyle name="Output 3 9 2 14 3" xfId="41950"/>
    <cellStyle name="Output 3 9 2 15" xfId="7482"/>
    <cellStyle name="Output 3 9 2 15 2" xfId="25042"/>
    <cellStyle name="Output 3 9 2 15 3" xfId="42530"/>
    <cellStyle name="Output 3 9 2 16" xfId="8050"/>
    <cellStyle name="Output 3 9 2 16 2" xfId="25610"/>
    <cellStyle name="Output 3 9 2 16 3" xfId="43098"/>
    <cellStyle name="Output 3 9 2 17" xfId="8618"/>
    <cellStyle name="Output 3 9 2 17 2" xfId="26178"/>
    <cellStyle name="Output 3 9 2 17 3" xfId="43666"/>
    <cellStyle name="Output 3 9 2 18" xfId="9186"/>
    <cellStyle name="Output 3 9 2 18 2" xfId="26746"/>
    <cellStyle name="Output 3 9 2 18 3" xfId="44234"/>
    <cellStyle name="Output 3 9 2 19" xfId="9754"/>
    <cellStyle name="Output 3 9 2 19 2" xfId="27314"/>
    <cellStyle name="Output 3 9 2 19 3" xfId="44802"/>
    <cellStyle name="Output 3 9 2 2" xfId="1331"/>
    <cellStyle name="Output 3 9 2 2 2" xfId="18923"/>
    <cellStyle name="Output 3 9 2 2 3" xfId="36411"/>
    <cellStyle name="Output 3 9 2 20" xfId="10333"/>
    <cellStyle name="Output 3 9 2 20 2" xfId="27893"/>
    <cellStyle name="Output 3 9 2 20 3" xfId="45381"/>
    <cellStyle name="Output 3 9 2 21" xfId="10900"/>
    <cellStyle name="Output 3 9 2 21 2" xfId="28460"/>
    <cellStyle name="Output 3 9 2 21 3" xfId="45948"/>
    <cellStyle name="Output 3 9 2 22" xfId="11410"/>
    <cellStyle name="Output 3 9 2 22 2" xfId="28970"/>
    <cellStyle name="Output 3 9 2 22 3" xfId="46458"/>
    <cellStyle name="Output 3 9 2 23" xfId="11991"/>
    <cellStyle name="Output 3 9 2 23 2" xfId="29551"/>
    <cellStyle name="Output 3 9 2 23 3" xfId="47039"/>
    <cellStyle name="Output 3 9 2 24" xfId="12569"/>
    <cellStyle name="Output 3 9 2 24 2" xfId="30129"/>
    <cellStyle name="Output 3 9 2 24 3" xfId="47617"/>
    <cellStyle name="Output 3 9 2 25" xfId="13145"/>
    <cellStyle name="Output 3 9 2 25 2" xfId="30705"/>
    <cellStyle name="Output 3 9 2 25 3" xfId="48193"/>
    <cellStyle name="Output 3 9 2 26" xfId="13721"/>
    <cellStyle name="Output 3 9 2 26 2" xfId="31281"/>
    <cellStyle name="Output 3 9 2 26 3" xfId="48769"/>
    <cellStyle name="Output 3 9 2 27" xfId="14295"/>
    <cellStyle name="Output 3 9 2 27 2" xfId="31855"/>
    <cellStyle name="Output 3 9 2 27 3" xfId="49343"/>
    <cellStyle name="Output 3 9 2 28" xfId="14851"/>
    <cellStyle name="Output 3 9 2 28 2" xfId="32411"/>
    <cellStyle name="Output 3 9 2 28 3" xfId="49899"/>
    <cellStyle name="Output 3 9 2 29" xfId="15408"/>
    <cellStyle name="Output 3 9 2 29 2" xfId="32968"/>
    <cellStyle name="Output 3 9 2 29 3" xfId="50456"/>
    <cellStyle name="Output 3 9 2 3" xfId="1767"/>
    <cellStyle name="Output 3 9 2 3 2" xfId="19359"/>
    <cellStyle name="Output 3 9 2 3 3" xfId="36847"/>
    <cellStyle name="Output 3 9 2 30" xfId="15966"/>
    <cellStyle name="Output 3 9 2 30 2" xfId="33526"/>
    <cellStyle name="Output 3 9 2 30 3" xfId="51014"/>
    <cellStyle name="Output 3 9 2 31" xfId="16514"/>
    <cellStyle name="Output 3 9 2 31 2" xfId="34074"/>
    <cellStyle name="Output 3 9 2 31 3" xfId="51562"/>
    <cellStyle name="Output 3 9 2 32" xfId="17047"/>
    <cellStyle name="Output 3 9 2 32 2" xfId="34607"/>
    <cellStyle name="Output 3 9 2 32 3" xfId="52095"/>
    <cellStyle name="Output 3 9 2 33" xfId="17568"/>
    <cellStyle name="Output 3 9 2 33 2" xfId="35128"/>
    <cellStyle name="Output 3 9 2 33 3" xfId="52616"/>
    <cellStyle name="Output 3 9 2 34" xfId="18172"/>
    <cellStyle name="Output 3 9 2 35" xfId="35660"/>
    <cellStyle name="Output 3 9 2 36" xfId="53386"/>
    <cellStyle name="Output 3 9 2 37" xfId="53747"/>
    <cellStyle name="Output 3 9 2 38" xfId="52981"/>
    <cellStyle name="Output 3 9 2 4" xfId="2202"/>
    <cellStyle name="Output 3 9 2 4 2" xfId="19794"/>
    <cellStyle name="Output 3 9 2 4 3" xfId="37282"/>
    <cellStyle name="Output 3 9 2 5" xfId="2638"/>
    <cellStyle name="Output 3 9 2 5 2" xfId="20230"/>
    <cellStyle name="Output 3 9 2 5 3" xfId="37718"/>
    <cellStyle name="Output 3 9 2 6" xfId="979"/>
    <cellStyle name="Output 3 9 2 6 2" xfId="18595"/>
    <cellStyle name="Output 3 9 2 6 3" xfId="36083"/>
    <cellStyle name="Output 3 9 2 7" xfId="3488"/>
    <cellStyle name="Output 3 9 2 7 2" xfId="21080"/>
    <cellStyle name="Output 3 9 2 7 3" xfId="38568"/>
    <cellStyle name="Output 3 9 2 8" xfId="3913"/>
    <cellStyle name="Output 3 9 2 8 2" xfId="21505"/>
    <cellStyle name="Output 3 9 2 8 3" xfId="38993"/>
    <cellStyle name="Output 3 9 2 9" xfId="4334"/>
    <cellStyle name="Output 3 9 2 9 2" xfId="21926"/>
    <cellStyle name="Output 3 9 2 9 3" xfId="39414"/>
    <cellStyle name="Output 3 9 20" xfId="8272"/>
    <cellStyle name="Output 3 9 20 2" xfId="25832"/>
    <cellStyle name="Output 3 9 20 3" xfId="43320"/>
    <cellStyle name="Output 3 9 21" xfId="8840"/>
    <cellStyle name="Output 3 9 21 2" xfId="26400"/>
    <cellStyle name="Output 3 9 21 3" xfId="43888"/>
    <cellStyle name="Output 3 9 22" xfId="9408"/>
    <cellStyle name="Output 3 9 22 2" xfId="26968"/>
    <cellStyle name="Output 3 9 22 3" xfId="44456"/>
    <cellStyle name="Output 3 9 23" xfId="9988"/>
    <cellStyle name="Output 3 9 23 2" xfId="27548"/>
    <cellStyle name="Output 3 9 23 3" xfId="45036"/>
    <cellStyle name="Output 3 9 24" xfId="10555"/>
    <cellStyle name="Output 3 9 24 2" xfId="28115"/>
    <cellStyle name="Output 3 9 24 3" xfId="45603"/>
    <cellStyle name="Output 3 9 25" xfId="11066"/>
    <cellStyle name="Output 3 9 25 2" xfId="28626"/>
    <cellStyle name="Output 3 9 25 3" xfId="46114"/>
    <cellStyle name="Output 3 9 26" xfId="11645"/>
    <cellStyle name="Output 3 9 26 2" xfId="29205"/>
    <cellStyle name="Output 3 9 26 3" xfId="46693"/>
    <cellStyle name="Output 3 9 27" xfId="12223"/>
    <cellStyle name="Output 3 9 27 2" xfId="29783"/>
    <cellStyle name="Output 3 9 27 3" xfId="47271"/>
    <cellStyle name="Output 3 9 28" xfId="12802"/>
    <cellStyle name="Output 3 9 28 2" xfId="30362"/>
    <cellStyle name="Output 3 9 28 3" xfId="47850"/>
    <cellStyle name="Output 3 9 29" xfId="13378"/>
    <cellStyle name="Output 3 9 29 2" xfId="30938"/>
    <cellStyle name="Output 3 9 29 3" xfId="48426"/>
    <cellStyle name="Output 3 9 3" xfId="958"/>
    <cellStyle name="Output 3 9 3 10" xfId="4875"/>
    <cellStyle name="Output 3 9 3 10 2" xfId="22467"/>
    <cellStyle name="Output 3 9 3 10 3" xfId="39955"/>
    <cellStyle name="Output 3 9 3 11" xfId="5276"/>
    <cellStyle name="Output 3 9 3 11 2" xfId="22868"/>
    <cellStyle name="Output 3 9 3 11 3" xfId="40356"/>
    <cellStyle name="Output 3 9 3 12" xfId="5676"/>
    <cellStyle name="Output 3 9 3 12 2" xfId="23268"/>
    <cellStyle name="Output 3 9 3 12 3" xfId="40756"/>
    <cellStyle name="Output 3 9 3 13" xfId="6421"/>
    <cellStyle name="Output 3 9 3 13 2" xfId="23981"/>
    <cellStyle name="Output 3 9 3 13 3" xfId="41469"/>
    <cellStyle name="Output 3 9 3 14" xfId="7022"/>
    <cellStyle name="Output 3 9 3 14 2" xfId="24582"/>
    <cellStyle name="Output 3 9 3 14 3" xfId="42070"/>
    <cellStyle name="Output 3 9 3 15" xfId="7602"/>
    <cellStyle name="Output 3 9 3 15 2" xfId="25162"/>
    <cellStyle name="Output 3 9 3 15 3" xfId="42650"/>
    <cellStyle name="Output 3 9 3 16" xfId="8170"/>
    <cellStyle name="Output 3 9 3 16 2" xfId="25730"/>
    <cellStyle name="Output 3 9 3 16 3" xfId="43218"/>
    <cellStyle name="Output 3 9 3 17" xfId="8738"/>
    <cellStyle name="Output 3 9 3 17 2" xfId="26298"/>
    <cellStyle name="Output 3 9 3 17 3" xfId="43786"/>
    <cellStyle name="Output 3 9 3 18" xfId="9306"/>
    <cellStyle name="Output 3 9 3 18 2" xfId="26866"/>
    <cellStyle name="Output 3 9 3 18 3" xfId="44354"/>
    <cellStyle name="Output 3 9 3 19" xfId="9874"/>
    <cellStyle name="Output 3 9 3 19 2" xfId="27434"/>
    <cellStyle name="Output 3 9 3 19 3" xfId="44922"/>
    <cellStyle name="Output 3 9 3 2" xfId="1451"/>
    <cellStyle name="Output 3 9 3 2 2" xfId="19043"/>
    <cellStyle name="Output 3 9 3 2 3" xfId="36531"/>
    <cellStyle name="Output 3 9 3 20" xfId="10453"/>
    <cellStyle name="Output 3 9 3 20 2" xfId="28013"/>
    <cellStyle name="Output 3 9 3 20 3" xfId="45501"/>
    <cellStyle name="Output 3 9 3 21" xfId="11020"/>
    <cellStyle name="Output 3 9 3 21 2" xfId="28580"/>
    <cellStyle name="Output 3 9 3 21 3" xfId="46068"/>
    <cellStyle name="Output 3 9 3 22" xfId="11530"/>
    <cellStyle name="Output 3 9 3 22 2" xfId="29090"/>
    <cellStyle name="Output 3 9 3 22 3" xfId="46578"/>
    <cellStyle name="Output 3 9 3 23" xfId="12111"/>
    <cellStyle name="Output 3 9 3 23 2" xfId="29671"/>
    <cellStyle name="Output 3 9 3 23 3" xfId="47159"/>
    <cellStyle name="Output 3 9 3 24" xfId="12689"/>
    <cellStyle name="Output 3 9 3 24 2" xfId="30249"/>
    <cellStyle name="Output 3 9 3 24 3" xfId="47737"/>
    <cellStyle name="Output 3 9 3 25" xfId="13265"/>
    <cellStyle name="Output 3 9 3 25 2" xfId="30825"/>
    <cellStyle name="Output 3 9 3 25 3" xfId="48313"/>
    <cellStyle name="Output 3 9 3 26" xfId="13841"/>
    <cellStyle name="Output 3 9 3 26 2" xfId="31401"/>
    <cellStyle name="Output 3 9 3 26 3" xfId="48889"/>
    <cellStyle name="Output 3 9 3 27" xfId="14415"/>
    <cellStyle name="Output 3 9 3 27 2" xfId="31975"/>
    <cellStyle name="Output 3 9 3 27 3" xfId="49463"/>
    <cellStyle name="Output 3 9 3 28" xfId="14971"/>
    <cellStyle name="Output 3 9 3 28 2" xfId="32531"/>
    <cellStyle name="Output 3 9 3 28 3" xfId="50019"/>
    <cellStyle name="Output 3 9 3 29" xfId="15528"/>
    <cellStyle name="Output 3 9 3 29 2" xfId="33088"/>
    <cellStyle name="Output 3 9 3 29 3" xfId="50576"/>
    <cellStyle name="Output 3 9 3 3" xfId="1887"/>
    <cellStyle name="Output 3 9 3 3 2" xfId="19479"/>
    <cellStyle name="Output 3 9 3 3 3" xfId="36967"/>
    <cellStyle name="Output 3 9 3 30" xfId="16086"/>
    <cellStyle name="Output 3 9 3 30 2" xfId="33646"/>
    <cellStyle name="Output 3 9 3 30 3" xfId="51134"/>
    <cellStyle name="Output 3 9 3 31" xfId="16634"/>
    <cellStyle name="Output 3 9 3 31 2" xfId="34194"/>
    <cellStyle name="Output 3 9 3 31 3" xfId="51682"/>
    <cellStyle name="Output 3 9 3 32" xfId="17167"/>
    <cellStyle name="Output 3 9 3 32 2" xfId="34727"/>
    <cellStyle name="Output 3 9 3 32 3" xfId="52215"/>
    <cellStyle name="Output 3 9 3 33" xfId="17688"/>
    <cellStyle name="Output 3 9 3 33 2" xfId="35248"/>
    <cellStyle name="Output 3 9 3 33 3" xfId="52736"/>
    <cellStyle name="Output 3 9 3 34" xfId="18292"/>
    <cellStyle name="Output 3 9 3 35" xfId="35780"/>
    <cellStyle name="Output 3 9 3 36" xfId="53506"/>
    <cellStyle name="Output 3 9 3 37" xfId="53833"/>
    <cellStyle name="Output 3 9 3 38" xfId="53896"/>
    <cellStyle name="Output 3 9 3 4" xfId="2322"/>
    <cellStyle name="Output 3 9 3 4 2" xfId="19914"/>
    <cellStyle name="Output 3 9 3 4 3" xfId="37402"/>
    <cellStyle name="Output 3 9 3 5" xfId="2758"/>
    <cellStyle name="Output 3 9 3 5 2" xfId="20350"/>
    <cellStyle name="Output 3 9 3 5 3" xfId="37838"/>
    <cellStyle name="Output 3 9 3 6" xfId="1514"/>
    <cellStyle name="Output 3 9 3 6 2" xfId="19106"/>
    <cellStyle name="Output 3 9 3 6 3" xfId="36594"/>
    <cellStyle name="Output 3 9 3 7" xfId="3608"/>
    <cellStyle name="Output 3 9 3 7 2" xfId="21200"/>
    <cellStyle name="Output 3 9 3 7 3" xfId="38688"/>
    <cellStyle name="Output 3 9 3 8" xfId="4033"/>
    <cellStyle name="Output 3 9 3 8 2" xfId="21625"/>
    <cellStyle name="Output 3 9 3 8 3" xfId="39113"/>
    <cellStyle name="Output 3 9 3 9" xfId="4454"/>
    <cellStyle name="Output 3 9 3 9 2" xfId="22046"/>
    <cellStyle name="Output 3 9 3 9 3" xfId="39534"/>
    <cellStyle name="Output 3 9 30" xfId="13955"/>
    <cellStyle name="Output 3 9 30 2" xfId="31515"/>
    <cellStyle name="Output 3 9 30 3" xfId="49003"/>
    <cellStyle name="Output 3 9 31" xfId="14515"/>
    <cellStyle name="Output 3 9 31 2" xfId="32075"/>
    <cellStyle name="Output 3 9 31 3" xfId="49563"/>
    <cellStyle name="Output 3 9 32" xfId="15070"/>
    <cellStyle name="Output 3 9 32 2" xfId="32630"/>
    <cellStyle name="Output 3 9 32 3" xfId="50118"/>
    <cellStyle name="Output 3 9 33" xfId="15635"/>
    <cellStyle name="Output 3 9 33 2" xfId="33195"/>
    <cellStyle name="Output 3 9 33 3" xfId="50683"/>
    <cellStyle name="Output 3 9 34" xfId="16182"/>
    <cellStyle name="Output 3 9 34 2" xfId="33742"/>
    <cellStyle name="Output 3 9 34 3" xfId="51230"/>
    <cellStyle name="Output 3 9 35" xfId="16733"/>
    <cellStyle name="Output 3 9 35 2" xfId="34293"/>
    <cellStyle name="Output 3 9 35 3" xfId="51781"/>
    <cellStyle name="Output 3 9 36" xfId="17254"/>
    <cellStyle name="Output 3 9 36 2" xfId="34814"/>
    <cellStyle name="Output 3 9 36 3" xfId="52302"/>
    <cellStyle name="Output 3 9 37" xfId="17858"/>
    <cellStyle name="Output 3 9 38" xfId="35346"/>
    <cellStyle name="Output 3 9 39" xfId="53249"/>
    <cellStyle name="Output 3 9 4" xfId="701"/>
    <cellStyle name="Output 3 9 4 10" xfId="10763"/>
    <cellStyle name="Output 3 9 4 10 2" xfId="28323"/>
    <cellStyle name="Output 3 9 4 10 3" xfId="45811"/>
    <cellStyle name="Output 3 9 4 11" xfId="11273"/>
    <cellStyle name="Output 3 9 4 11 2" xfId="28833"/>
    <cellStyle name="Output 3 9 4 11 3" xfId="46321"/>
    <cellStyle name="Output 3 9 4 12" xfId="11854"/>
    <cellStyle name="Output 3 9 4 12 2" xfId="29414"/>
    <cellStyle name="Output 3 9 4 12 3" xfId="46902"/>
    <cellStyle name="Output 3 9 4 13" xfId="12432"/>
    <cellStyle name="Output 3 9 4 13 2" xfId="29992"/>
    <cellStyle name="Output 3 9 4 13 3" xfId="47480"/>
    <cellStyle name="Output 3 9 4 14" xfId="13008"/>
    <cellStyle name="Output 3 9 4 14 2" xfId="30568"/>
    <cellStyle name="Output 3 9 4 14 3" xfId="48056"/>
    <cellStyle name="Output 3 9 4 15" xfId="13584"/>
    <cellStyle name="Output 3 9 4 15 2" xfId="31144"/>
    <cellStyle name="Output 3 9 4 15 3" xfId="48632"/>
    <cellStyle name="Output 3 9 4 16" xfId="14158"/>
    <cellStyle name="Output 3 9 4 16 2" xfId="31718"/>
    <cellStyle name="Output 3 9 4 16 3" xfId="49206"/>
    <cellStyle name="Output 3 9 4 17" xfId="14714"/>
    <cellStyle name="Output 3 9 4 17 2" xfId="32274"/>
    <cellStyle name="Output 3 9 4 17 3" xfId="49762"/>
    <cellStyle name="Output 3 9 4 18" xfId="15271"/>
    <cellStyle name="Output 3 9 4 18 2" xfId="32831"/>
    <cellStyle name="Output 3 9 4 18 3" xfId="50319"/>
    <cellStyle name="Output 3 9 4 19" xfId="15829"/>
    <cellStyle name="Output 3 9 4 19 2" xfId="33389"/>
    <cellStyle name="Output 3 9 4 19 3" xfId="50877"/>
    <cellStyle name="Output 3 9 4 2" xfId="6164"/>
    <cellStyle name="Output 3 9 4 2 2" xfId="23724"/>
    <cellStyle name="Output 3 9 4 2 3" xfId="41212"/>
    <cellStyle name="Output 3 9 4 20" xfId="16377"/>
    <cellStyle name="Output 3 9 4 20 2" xfId="33937"/>
    <cellStyle name="Output 3 9 4 20 3" xfId="51425"/>
    <cellStyle name="Output 3 9 4 21" xfId="16910"/>
    <cellStyle name="Output 3 9 4 21 2" xfId="34470"/>
    <cellStyle name="Output 3 9 4 21 3" xfId="51958"/>
    <cellStyle name="Output 3 9 4 22" xfId="17431"/>
    <cellStyle name="Output 3 9 4 22 2" xfId="34991"/>
    <cellStyle name="Output 3 9 4 22 3" xfId="52479"/>
    <cellStyle name="Output 3 9 4 23" xfId="18035"/>
    <cellStyle name="Output 3 9 4 24" xfId="35523"/>
    <cellStyle name="Output 3 9 4 3" xfId="6765"/>
    <cellStyle name="Output 3 9 4 3 2" xfId="24325"/>
    <cellStyle name="Output 3 9 4 3 3" xfId="41813"/>
    <cellStyle name="Output 3 9 4 4" xfId="7345"/>
    <cellStyle name="Output 3 9 4 4 2" xfId="24905"/>
    <cellStyle name="Output 3 9 4 4 3" xfId="42393"/>
    <cellStyle name="Output 3 9 4 5" xfId="7913"/>
    <cellStyle name="Output 3 9 4 5 2" xfId="25473"/>
    <cellStyle name="Output 3 9 4 5 3" xfId="42961"/>
    <cellStyle name="Output 3 9 4 6" xfId="8481"/>
    <cellStyle name="Output 3 9 4 6 2" xfId="26041"/>
    <cellStyle name="Output 3 9 4 6 3" xfId="43529"/>
    <cellStyle name="Output 3 9 4 7" xfId="9049"/>
    <cellStyle name="Output 3 9 4 7 2" xfId="26609"/>
    <cellStyle name="Output 3 9 4 7 3" xfId="44097"/>
    <cellStyle name="Output 3 9 4 8" xfId="9617"/>
    <cellStyle name="Output 3 9 4 8 2" xfId="27177"/>
    <cellStyle name="Output 3 9 4 8 3" xfId="44665"/>
    <cellStyle name="Output 3 9 4 9" xfId="10196"/>
    <cellStyle name="Output 3 9 4 9 2" xfId="27756"/>
    <cellStyle name="Output 3 9 4 9 3" xfId="45244"/>
    <cellStyle name="Output 3 9 40" xfId="53647"/>
    <cellStyle name="Output 3 9 41" xfId="53615"/>
    <cellStyle name="Output 3 9 5" xfId="1194"/>
    <cellStyle name="Output 3 9 5 2" xfId="18786"/>
    <cellStyle name="Output 3 9 5 3" xfId="36274"/>
    <cellStyle name="Output 3 9 6" xfId="1630"/>
    <cellStyle name="Output 3 9 6 2" xfId="19222"/>
    <cellStyle name="Output 3 9 6 3" xfId="36710"/>
    <cellStyle name="Output 3 9 7" xfId="2065"/>
    <cellStyle name="Output 3 9 7 2" xfId="19657"/>
    <cellStyle name="Output 3 9 7 3" xfId="37145"/>
    <cellStyle name="Output 3 9 8" xfId="2501"/>
    <cellStyle name="Output 3 9 8 2" xfId="20093"/>
    <cellStyle name="Output 3 9 8 3" xfId="37581"/>
    <cellStyle name="Output 3 9 9" xfId="1930"/>
    <cellStyle name="Output 3 9 9 2" xfId="19522"/>
    <cellStyle name="Output 3 9 9 3" xfId="37010"/>
    <cellStyle name="Percent 2" xfId="102"/>
    <cellStyle name="Title 2" xfId="103"/>
    <cellStyle name="Title 3" xfId="104"/>
    <cellStyle name="Total 2" xfId="105"/>
    <cellStyle name="Total 2 10" xfId="272"/>
    <cellStyle name="Total 2 10 10" xfId="3362"/>
    <cellStyle name="Total 2 10 10 2" xfId="20954"/>
    <cellStyle name="Total 2 10 10 3" xfId="38442"/>
    <cellStyle name="Total 2 10 11" xfId="3787"/>
    <cellStyle name="Total 2 10 11 2" xfId="21379"/>
    <cellStyle name="Total 2 10 11 3" xfId="38867"/>
    <cellStyle name="Total 2 10 12" xfId="4208"/>
    <cellStyle name="Total 2 10 12 2" xfId="21800"/>
    <cellStyle name="Total 2 10 12 3" xfId="39288"/>
    <cellStyle name="Total 2 10 13" xfId="4629"/>
    <cellStyle name="Total 2 10 13 2" xfId="22221"/>
    <cellStyle name="Total 2 10 13 3" xfId="39709"/>
    <cellStyle name="Total 2 10 14" xfId="5030"/>
    <cellStyle name="Total 2 10 14 2" xfId="22622"/>
    <cellStyle name="Total 2 10 14 3" xfId="40110"/>
    <cellStyle name="Total 2 10 15" xfId="5430"/>
    <cellStyle name="Total 2 10 15 2" xfId="23022"/>
    <cellStyle name="Total 2 10 15 3" xfId="40510"/>
    <cellStyle name="Total 2 10 16" xfId="5966"/>
    <cellStyle name="Total 2 10 16 2" xfId="23558"/>
    <cellStyle name="Total 2 10 16 3" xfId="41046"/>
    <cellStyle name="Total 2 10 17" xfId="6567"/>
    <cellStyle name="Total 2 10 17 2" xfId="24127"/>
    <cellStyle name="Total 2 10 17 3" xfId="41615"/>
    <cellStyle name="Total 2 10 18" xfId="7147"/>
    <cellStyle name="Total 2 10 18 2" xfId="24707"/>
    <cellStyle name="Total 2 10 18 3" xfId="42195"/>
    <cellStyle name="Total 2 10 19" xfId="7715"/>
    <cellStyle name="Total 2 10 19 2" xfId="25275"/>
    <cellStyle name="Total 2 10 19 3" xfId="42763"/>
    <cellStyle name="Total 2 10 2" xfId="849"/>
    <cellStyle name="Total 2 10 2 10" xfId="4766"/>
    <cellStyle name="Total 2 10 2 10 2" xfId="22358"/>
    <cellStyle name="Total 2 10 2 10 3" xfId="39846"/>
    <cellStyle name="Total 2 10 2 11" xfId="5167"/>
    <cellStyle name="Total 2 10 2 11 2" xfId="22759"/>
    <cellStyle name="Total 2 10 2 11 3" xfId="40247"/>
    <cellStyle name="Total 2 10 2 12" xfId="5567"/>
    <cellStyle name="Total 2 10 2 12 2" xfId="23159"/>
    <cellStyle name="Total 2 10 2 12 3" xfId="40647"/>
    <cellStyle name="Total 2 10 2 13" xfId="6312"/>
    <cellStyle name="Total 2 10 2 13 2" xfId="23872"/>
    <cellStyle name="Total 2 10 2 13 3" xfId="41360"/>
    <cellStyle name="Total 2 10 2 14" xfId="6913"/>
    <cellStyle name="Total 2 10 2 14 2" xfId="24473"/>
    <cellStyle name="Total 2 10 2 14 3" xfId="41961"/>
    <cellStyle name="Total 2 10 2 15" xfId="7493"/>
    <cellStyle name="Total 2 10 2 15 2" xfId="25053"/>
    <cellStyle name="Total 2 10 2 15 3" xfId="42541"/>
    <cellStyle name="Total 2 10 2 16" xfId="8061"/>
    <cellStyle name="Total 2 10 2 16 2" xfId="25621"/>
    <cellStyle name="Total 2 10 2 16 3" xfId="43109"/>
    <cellStyle name="Total 2 10 2 17" xfId="8629"/>
    <cellStyle name="Total 2 10 2 17 2" xfId="26189"/>
    <cellStyle name="Total 2 10 2 17 3" xfId="43677"/>
    <cellStyle name="Total 2 10 2 18" xfId="9197"/>
    <cellStyle name="Total 2 10 2 18 2" xfId="26757"/>
    <cellStyle name="Total 2 10 2 18 3" xfId="44245"/>
    <cellStyle name="Total 2 10 2 19" xfId="9765"/>
    <cellStyle name="Total 2 10 2 19 2" xfId="27325"/>
    <cellStyle name="Total 2 10 2 19 3" xfId="44813"/>
    <cellStyle name="Total 2 10 2 2" xfId="1342"/>
    <cellStyle name="Total 2 10 2 2 2" xfId="18934"/>
    <cellStyle name="Total 2 10 2 2 3" xfId="36422"/>
    <cellStyle name="Total 2 10 2 20" xfId="10344"/>
    <cellStyle name="Total 2 10 2 20 2" xfId="27904"/>
    <cellStyle name="Total 2 10 2 20 3" xfId="45392"/>
    <cellStyle name="Total 2 10 2 21" xfId="10911"/>
    <cellStyle name="Total 2 10 2 21 2" xfId="28471"/>
    <cellStyle name="Total 2 10 2 21 3" xfId="45959"/>
    <cellStyle name="Total 2 10 2 22" xfId="11421"/>
    <cellStyle name="Total 2 10 2 22 2" xfId="28981"/>
    <cellStyle name="Total 2 10 2 22 3" xfId="46469"/>
    <cellStyle name="Total 2 10 2 23" xfId="12002"/>
    <cellStyle name="Total 2 10 2 23 2" xfId="29562"/>
    <cellStyle name="Total 2 10 2 23 3" xfId="47050"/>
    <cellStyle name="Total 2 10 2 24" xfId="12580"/>
    <cellStyle name="Total 2 10 2 24 2" xfId="30140"/>
    <cellStyle name="Total 2 10 2 24 3" xfId="47628"/>
    <cellStyle name="Total 2 10 2 25" xfId="13156"/>
    <cellStyle name="Total 2 10 2 25 2" xfId="30716"/>
    <cellStyle name="Total 2 10 2 25 3" xfId="48204"/>
    <cellStyle name="Total 2 10 2 26" xfId="13732"/>
    <cellStyle name="Total 2 10 2 26 2" xfId="31292"/>
    <cellStyle name="Total 2 10 2 26 3" xfId="48780"/>
    <cellStyle name="Total 2 10 2 27" xfId="14306"/>
    <cellStyle name="Total 2 10 2 27 2" xfId="31866"/>
    <cellStyle name="Total 2 10 2 27 3" xfId="49354"/>
    <cellStyle name="Total 2 10 2 28" xfId="14862"/>
    <cellStyle name="Total 2 10 2 28 2" xfId="32422"/>
    <cellStyle name="Total 2 10 2 28 3" xfId="49910"/>
    <cellStyle name="Total 2 10 2 29" xfId="15419"/>
    <cellStyle name="Total 2 10 2 29 2" xfId="32979"/>
    <cellStyle name="Total 2 10 2 29 3" xfId="50467"/>
    <cellStyle name="Total 2 10 2 3" xfId="1778"/>
    <cellStyle name="Total 2 10 2 3 2" xfId="19370"/>
    <cellStyle name="Total 2 10 2 3 3" xfId="36858"/>
    <cellStyle name="Total 2 10 2 30" xfId="15977"/>
    <cellStyle name="Total 2 10 2 30 2" xfId="33537"/>
    <cellStyle name="Total 2 10 2 30 3" xfId="51025"/>
    <cellStyle name="Total 2 10 2 31" xfId="16525"/>
    <cellStyle name="Total 2 10 2 31 2" xfId="34085"/>
    <cellStyle name="Total 2 10 2 31 3" xfId="51573"/>
    <cellStyle name="Total 2 10 2 32" xfId="17058"/>
    <cellStyle name="Total 2 10 2 32 2" xfId="34618"/>
    <cellStyle name="Total 2 10 2 32 3" xfId="52106"/>
    <cellStyle name="Total 2 10 2 33" xfId="17579"/>
    <cellStyle name="Total 2 10 2 33 2" xfId="35139"/>
    <cellStyle name="Total 2 10 2 33 3" xfId="52627"/>
    <cellStyle name="Total 2 10 2 34" xfId="18183"/>
    <cellStyle name="Total 2 10 2 35" xfId="35671"/>
    <cellStyle name="Total 2 10 2 36" xfId="53397"/>
    <cellStyle name="Total 2 10 2 37" xfId="53818"/>
    <cellStyle name="Total 2 10 2 4" xfId="2213"/>
    <cellStyle name="Total 2 10 2 4 2" xfId="19805"/>
    <cellStyle name="Total 2 10 2 4 3" xfId="37293"/>
    <cellStyle name="Total 2 10 2 5" xfId="2649"/>
    <cellStyle name="Total 2 10 2 5 2" xfId="20241"/>
    <cellStyle name="Total 2 10 2 5 3" xfId="37729"/>
    <cellStyle name="Total 2 10 2 6" xfId="3009"/>
    <cellStyle name="Total 2 10 2 6 2" xfId="20601"/>
    <cellStyle name="Total 2 10 2 6 3" xfId="38089"/>
    <cellStyle name="Total 2 10 2 7" xfId="3499"/>
    <cellStyle name="Total 2 10 2 7 2" xfId="21091"/>
    <cellStyle name="Total 2 10 2 7 3" xfId="38579"/>
    <cellStyle name="Total 2 10 2 8" xfId="3924"/>
    <cellStyle name="Total 2 10 2 8 2" xfId="21516"/>
    <cellStyle name="Total 2 10 2 8 3" xfId="39004"/>
    <cellStyle name="Total 2 10 2 9" xfId="4345"/>
    <cellStyle name="Total 2 10 2 9 2" xfId="21937"/>
    <cellStyle name="Total 2 10 2 9 3" xfId="39425"/>
    <cellStyle name="Total 2 10 20" xfId="8283"/>
    <cellStyle name="Total 2 10 20 2" xfId="25843"/>
    <cellStyle name="Total 2 10 20 3" xfId="43331"/>
    <cellStyle name="Total 2 10 21" xfId="8851"/>
    <cellStyle name="Total 2 10 21 2" xfId="26411"/>
    <cellStyle name="Total 2 10 21 3" xfId="43899"/>
    <cellStyle name="Total 2 10 22" xfId="9419"/>
    <cellStyle name="Total 2 10 22 2" xfId="26979"/>
    <cellStyle name="Total 2 10 22 3" xfId="44467"/>
    <cellStyle name="Total 2 10 23" xfId="9999"/>
    <cellStyle name="Total 2 10 23 2" xfId="27559"/>
    <cellStyle name="Total 2 10 23 3" xfId="45047"/>
    <cellStyle name="Total 2 10 24" xfId="10566"/>
    <cellStyle name="Total 2 10 24 2" xfId="28126"/>
    <cellStyle name="Total 2 10 24 3" xfId="45614"/>
    <cellStyle name="Total 2 10 25" xfId="11077"/>
    <cellStyle name="Total 2 10 25 2" xfId="28637"/>
    <cellStyle name="Total 2 10 25 3" xfId="46125"/>
    <cellStyle name="Total 2 10 26" xfId="11656"/>
    <cellStyle name="Total 2 10 26 2" xfId="29216"/>
    <cellStyle name="Total 2 10 26 3" xfId="46704"/>
    <cellStyle name="Total 2 10 27" xfId="12234"/>
    <cellStyle name="Total 2 10 27 2" xfId="29794"/>
    <cellStyle name="Total 2 10 27 3" xfId="47282"/>
    <cellStyle name="Total 2 10 28" xfId="12813"/>
    <cellStyle name="Total 2 10 28 2" xfId="30373"/>
    <cellStyle name="Total 2 10 28 3" xfId="47861"/>
    <cellStyle name="Total 2 10 29" xfId="13389"/>
    <cellStyle name="Total 2 10 29 2" xfId="30949"/>
    <cellStyle name="Total 2 10 29 3" xfId="48437"/>
    <cellStyle name="Total 2 10 3" xfId="969"/>
    <cellStyle name="Total 2 10 3 10" xfId="4886"/>
    <cellStyle name="Total 2 10 3 10 2" xfId="22478"/>
    <cellStyle name="Total 2 10 3 10 3" xfId="39966"/>
    <cellStyle name="Total 2 10 3 11" xfId="5287"/>
    <cellStyle name="Total 2 10 3 11 2" xfId="22879"/>
    <cellStyle name="Total 2 10 3 11 3" xfId="40367"/>
    <cellStyle name="Total 2 10 3 12" xfId="5687"/>
    <cellStyle name="Total 2 10 3 12 2" xfId="23279"/>
    <cellStyle name="Total 2 10 3 12 3" xfId="40767"/>
    <cellStyle name="Total 2 10 3 13" xfId="6432"/>
    <cellStyle name="Total 2 10 3 13 2" xfId="23992"/>
    <cellStyle name="Total 2 10 3 13 3" xfId="41480"/>
    <cellStyle name="Total 2 10 3 14" xfId="7033"/>
    <cellStyle name="Total 2 10 3 14 2" xfId="24593"/>
    <cellStyle name="Total 2 10 3 14 3" xfId="42081"/>
    <cellStyle name="Total 2 10 3 15" xfId="7613"/>
    <cellStyle name="Total 2 10 3 15 2" xfId="25173"/>
    <cellStyle name="Total 2 10 3 15 3" xfId="42661"/>
    <cellStyle name="Total 2 10 3 16" xfId="8181"/>
    <cellStyle name="Total 2 10 3 16 2" xfId="25741"/>
    <cellStyle name="Total 2 10 3 16 3" xfId="43229"/>
    <cellStyle name="Total 2 10 3 17" xfId="8749"/>
    <cellStyle name="Total 2 10 3 17 2" xfId="26309"/>
    <cellStyle name="Total 2 10 3 17 3" xfId="43797"/>
    <cellStyle name="Total 2 10 3 18" xfId="9317"/>
    <cellStyle name="Total 2 10 3 18 2" xfId="26877"/>
    <cellStyle name="Total 2 10 3 18 3" xfId="44365"/>
    <cellStyle name="Total 2 10 3 19" xfId="9885"/>
    <cellStyle name="Total 2 10 3 19 2" xfId="27445"/>
    <cellStyle name="Total 2 10 3 19 3" xfId="44933"/>
    <cellStyle name="Total 2 10 3 2" xfId="1462"/>
    <cellStyle name="Total 2 10 3 2 2" xfId="19054"/>
    <cellStyle name="Total 2 10 3 2 3" xfId="36542"/>
    <cellStyle name="Total 2 10 3 20" xfId="10464"/>
    <cellStyle name="Total 2 10 3 20 2" xfId="28024"/>
    <cellStyle name="Total 2 10 3 20 3" xfId="45512"/>
    <cellStyle name="Total 2 10 3 21" xfId="11031"/>
    <cellStyle name="Total 2 10 3 21 2" xfId="28591"/>
    <cellStyle name="Total 2 10 3 21 3" xfId="46079"/>
    <cellStyle name="Total 2 10 3 22" xfId="11541"/>
    <cellStyle name="Total 2 10 3 22 2" xfId="29101"/>
    <cellStyle name="Total 2 10 3 22 3" xfId="46589"/>
    <cellStyle name="Total 2 10 3 23" xfId="12122"/>
    <cellStyle name="Total 2 10 3 23 2" xfId="29682"/>
    <cellStyle name="Total 2 10 3 23 3" xfId="47170"/>
    <cellStyle name="Total 2 10 3 24" xfId="12700"/>
    <cellStyle name="Total 2 10 3 24 2" xfId="30260"/>
    <cellStyle name="Total 2 10 3 24 3" xfId="47748"/>
    <cellStyle name="Total 2 10 3 25" xfId="13276"/>
    <cellStyle name="Total 2 10 3 25 2" xfId="30836"/>
    <cellStyle name="Total 2 10 3 25 3" xfId="48324"/>
    <cellStyle name="Total 2 10 3 26" xfId="13852"/>
    <cellStyle name="Total 2 10 3 26 2" xfId="31412"/>
    <cellStyle name="Total 2 10 3 26 3" xfId="48900"/>
    <cellStyle name="Total 2 10 3 27" xfId="14426"/>
    <cellStyle name="Total 2 10 3 27 2" xfId="31986"/>
    <cellStyle name="Total 2 10 3 27 3" xfId="49474"/>
    <cellStyle name="Total 2 10 3 28" xfId="14982"/>
    <cellStyle name="Total 2 10 3 28 2" xfId="32542"/>
    <cellStyle name="Total 2 10 3 28 3" xfId="50030"/>
    <cellStyle name="Total 2 10 3 29" xfId="15539"/>
    <cellStyle name="Total 2 10 3 29 2" xfId="33099"/>
    <cellStyle name="Total 2 10 3 29 3" xfId="50587"/>
    <cellStyle name="Total 2 10 3 3" xfId="1898"/>
    <cellStyle name="Total 2 10 3 3 2" xfId="19490"/>
    <cellStyle name="Total 2 10 3 3 3" xfId="36978"/>
    <cellStyle name="Total 2 10 3 30" xfId="16097"/>
    <cellStyle name="Total 2 10 3 30 2" xfId="33657"/>
    <cellStyle name="Total 2 10 3 30 3" xfId="51145"/>
    <cellStyle name="Total 2 10 3 31" xfId="16645"/>
    <cellStyle name="Total 2 10 3 31 2" xfId="34205"/>
    <cellStyle name="Total 2 10 3 31 3" xfId="51693"/>
    <cellStyle name="Total 2 10 3 32" xfId="17178"/>
    <cellStyle name="Total 2 10 3 32 2" xfId="34738"/>
    <cellStyle name="Total 2 10 3 32 3" xfId="52226"/>
    <cellStyle name="Total 2 10 3 33" xfId="17699"/>
    <cellStyle name="Total 2 10 3 33 2" xfId="35259"/>
    <cellStyle name="Total 2 10 3 33 3" xfId="52747"/>
    <cellStyle name="Total 2 10 3 34" xfId="18303"/>
    <cellStyle name="Total 2 10 3 35" xfId="35791"/>
    <cellStyle name="Total 2 10 3 36" xfId="53517"/>
    <cellStyle name="Total 2 10 3 37" xfId="53907"/>
    <cellStyle name="Total 2 10 3 4" xfId="2333"/>
    <cellStyle name="Total 2 10 3 4 2" xfId="19925"/>
    <cellStyle name="Total 2 10 3 4 3" xfId="37413"/>
    <cellStyle name="Total 2 10 3 5" xfId="2769"/>
    <cellStyle name="Total 2 10 3 5 2" xfId="20361"/>
    <cellStyle name="Total 2 10 3 5 3" xfId="37849"/>
    <cellStyle name="Total 2 10 3 6" xfId="3199"/>
    <cellStyle name="Total 2 10 3 6 2" xfId="20791"/>
    <cellStyle name="Total 2 10 3 6 3" xfId="38279"/>
    <cellStyle name="Total 2 10 3 7" xfId="3619"/>
    <cellStyle name="Total 2 10 3 7 2" xfId="21211"/>
    <cellStyle name="Total 2 10 3 7 3" xfId="38699"/>
    <cellStyle name="Total 2 10 3 8" xfId="4044"/>
    <cellStyle name="Total 2 10 3 8 2" xfId="21636"/>
    <cellStyle name="Total 2 10 3 8 3" xfId="39124"/>
    <cellStyle name="Total 2 10 3 9" xfId="4465"/>
    <cellStyle name="Total 2 10 3 9 2" xfId="22057"/>
    <cellStyle name="Total 2 10 3 9 3" xfId="39545"/>
    <cellStyle name="Total 2 10 30" xfId="13966"/>
    <cellStyle name="Total 2 10 30 2" xfId="31526"/>
    <cellStyle name="Total 2 10 30 3" xfId="49014"/>
    <cellStyle name="Total 2 10 31" xfId="14526"/>
    <cellStyle name="Total 2 10 31 2" xfId="32086"/>
    <cellStyle name="Total 2 10 31 3" xfId="49574"/>
    <cellStyle name="Total 2 10 32" xfId="15081"/>
    <cellStyle name="Total 2 10 32 2" xfId="32641"/>
    <cellStyle name="Total 2 10 32 3" xfId="50129"/>
    <cellStyle name="Total 2 10 33" xfId="15646"/>
    <cellStyle name="Total 2 10 33 2" xfId="33206"/>
    <cellStyle name="Total 2 10 33 3" xfId="50694"/>
    <cellStyle name="Total 2 10 34" xfId="16193"/>
    <cellStyle name="Total 2 10 34 2" xfId="33753"/>
    <cellStyle name="Total 2 10 34 3" xfId="51241"/>
    <cellStyle name="Total 2 10 35" xfId="16744"/>
    <cellStyle name="Total 2 10 35 2" xfId="34304"/>
    <cellStyle name="Total 2 10 35 3" xfId="51792"/>
    <cellStyle name="Total 2 10 36" xfId="17265"/>
    <cellStyle name="Total 2 10 36 2" xfId="34825"/>
    <cellStyle name="Total 2 10 36 3" xfId="52313"/>
    <cellStyle name="Total 2 10 37" xfId="17869"/>
    <cellStyle name="Total 2 10 38" xfId="35357"/>
    <cellStyle name="Total 2 10 39" xfId="53260"/>
    <cellStyle name="Total 2 10 4" xfId="712"/>
    <cellStyle name="Total 2 10 4 10" xfId="10774"/>
    <cellStyle name="Total 2 10 4 10 2" xfId="28334"/>
    <cellStyle name="Total 2 10 4 10 3" xfId="45822"/>
    <cellStyle name="Total 2 10 4 11" xfId="11284"/>
    <cellStyle name="Total 2 10 4 11 2" xfId="28844"/>
    <cellStyle name="Total 2 10 4 11 3" xfId="46332"/>
    <cellStyle name="Total 2 10 4 12" xfId="11865"/>
    <cellStyle name="Total 2 10 4 12 2" xfId="29425"/>
    <cellStyle name="Total 2 10 4 12 3" xfId="46913"/>
    <cellStyle name="Total 2 10 4 13" xfId="12443"/>
    <cellStyle name="Total 2 10 4 13 2" xfId="30003"/>
    <cellStyle name="Total 2 10 4 13 3" xfId="47491"/>
    <cellStyle name="Total 2 10 4 14" xfId="13019"/>
    <cellStyle name="Total 2 10 4 14 2" xfId="30579"/>
    <cellStyle name="Total 2 10 4 14 3" xfId="48067"/>
    <cellStyle name="Total 2 10 4 15" xfId="13595"/>
    <cellStyle name="Total 2 10 4 15 2" xfId="31155"/>
    <cellStyle name="Total 2 10 4 15 3" xfId="48643"/>
    <cellStyle name="Total 2 10 4 16" xfId="14169"/>
    <cellStyle name="Total 2 10 4 16 2" xfId="31729"/>
    <cellStyle name="Total 2 10 4 16 3" xfId="49217"/>
    <cellStyle name="Total 2 10 4 17" xfId="14725"/>
    <cellStyle name="Total 2 10 4 17 2" xfId="32285"/>
    <cellStyle name="Total 2 10 4 17 3" xfId="49773"/>
    <cellStyle name="Total 2 10 4 18" xfId="15282"/>
    <cellStyle name="Total 2 10 4 18 2" xfId="32842"/>
    <cellStyle name="Total 2 10 4 18 3" xfId="50330"/>
    <cellStyle name="Total 2 10 4 19" xfId="15840"/>
    <cellStyle name="Total 2 10 4 19 2" xfId="33400"/>
    <cellStyle name="Total 2 10 4 19 3" xfId="50888"/>
    <cellStyle name="Total 2 10 4 2" xfId="6175"/>
    <cellStyle name="Total 2 10 4 2 2" xfId="23735"/>
    <cellStyle name="Total 2 10 4 2 3" xfId="41223"/>
    <cellStyle name="Total 2 10 4 20" xfId="16388"/>
    <cellStyle name="Total 2 10 4 20 2" xfId="33948"/>
    <cellStyle name="Total 2 10 4 20 3" xfId="51436"/>
    <cellStyle name="Total 2 10 4 21" xfId="16921"/>
    <cellStyle name="Total 2 10 4 21 2" xfId="34481"/>
    <cellStyle name="Total 2 10 4 21 3" xfId="51969"/>
    <cellStyle name="Total 2 10 4 22" xfId="17442"/>
    <cellStyle name="Total 2 10 4 22 2" xfId="35002"/>
    <cellStyle name="Total 2 10 4 22 3" xfId="52490"/>
    <cellStyle name="Total 2 10 4 23" xfId="18046"/>
    <cellStyle name="Total 2 10 4 24" xfId="35534"/>
    <cellStyle name="Total 2 10 4 3" xfId="6776"/>
    <cellStyle name="Total 2 10 4 3 2" xfId="24336"/>
    <cellStyle name="Total 2 10 4 3 3" xfId="41824"/>
    <cellStyle name="Total 2 10 4 4" xfId="7356"/>
    <cellStyle name="Total 2 10 4 4 2" xfId="24916"/>
    <cellStyle name="Total 2 10 4 4 3" xfId="42404"/>
    <cellStyle name="Total 2 10 4 5" xfId="7924"/>
    <cellStyle name="Total 2 10 4 5 2" xfId="25484"/>
    <cellStyle name="Total 2 10 4 5 3" xfId="42972"/>
    <cellStyle name="Total 2 10 4 6" xfId="8492"/>
    <cellStyle name="Total 2 10 4 6 2" xfId="26052"/>
    <cellStyle name="Total 2 10 4 6 3" xfId="43540"/>
    <cellStyle name="Total 2 10 4 7" xfId="9060"/>
    <cellStyle name="Total 2 10 4 7 2" xfId="26620"/>
    <cellStyle name="Total 2 10 4 7 3" xfId="44108"/>
    <cellStyle name="Total 2 10 4 8" xfId="9628"/>
    <cellStyle name="Total 2 10 4 8 2" xfId="27188"/>
    <cellStyle name="Total 2 10 4 8 3" xfId="44676"/>
    <cellStyle name="Total 2 10 4 9" xfId="10207"/>
    <cellStyle name="Total 2 10 4 9 2" xfId="27767"/>
    <cellStyle name="Total 2 10 4 9 3" xfId="45255"/>
    <cellStyle name="Total 2 10 40" xfId="53688"/>
    <cellStyle name="Total 2 10 5" xfId="1205"/>
    <cellStyle name="Total 2 10 5 2" xfId="18797"/>
    <cellStyle name="Total 2 10 5 3" xfId="36285"/>
    <cellStyle name="Total 2 10 6" xfId="1641"/>
    <cellStyle name="Total 2 10 6 2" xfId="19233"/>
    <cellStyle name="Total 2 10 6 3" xfId="36721"/>
    <cellStyle name="Total 2 10 7" xfId="2076"/>
    <cellStyle name="Total 2 10 7 2" xfId="19668"/>
    <cellStyle name="Total 2 10 7 3" xfId="37156"/>
    <cellStyle name="Total 2 10 8" xfId="2512"/>
    <cellStyle name="Total 2 10 8 2" xfId="20104"/>
    <cellStyle name="Total 2 10 8 3" xfId="37592"/>
    <cellStyle name="Total 2 10 9" xfId="2872"/>
    <cellStyle name="Total 2 10 9 2" xfId="20464"/>
    <cellStyle name="Total 2 10 9 3" xfId="37952"/>
    <cellStyle name="Total 2 11" xfId="280"/>
    <cellStyle name="Total 2 11 10" xfId="4055"/>
    <cellStyle name="Total 2 11 10 2" xfId="21647"/>
    <cellStyle name="Total 2 11 10 3" xfId="39135"/>
    <cellStyle name="Total 2 11 11" xfId="4476"/>
    <cellStyle name="Total 2 11 11 2" xfId="22068"/>
    <cellStyle name="Total 2 11 11 3" xfId="39556"/>
    <cellStyle name="Total 2 11 12" xfId="4897"/>
    <cellStyle name="Total 2 11 12 2" xfId="22489"/>
    <cellStyle name="Total 2 11 12 3" xfId="39977"/>
    <cellStyle name="Total 2 11 13" xfId="5298"/>
    <cellStyle name="Total 2 11 13 2" xfId="22890"/>
    <cellStyle name="Total 2 11 13 3" xfId="40378"/>
    <cellStyle name="Total 2 11 14" xfId="6011"/>
    <cellStyle name="Total 2 11 14 2" xfId="23603"/>
    <cellStyle name="Total 2 11 14 3" xfId="41091"/>
    <cellStyle name="Total 2 11 15" xfId="6612"/>
    <cellStyle name="Total 2 11 15 2" xfId="24172"/>
    <cellStyle name="Total 2 11 15 3" xfId="41660"/>
    <cellStyle name="Total 2 11 16" xfId="7192"/>
    <cellStyle name="Total 2 11 16 2" xfId="24752"/>
    <cellStyle name="Total 2 11 16 3" xfId="42240"/>
    <cellStyle name="Total 2 11 17" xfId="7760"/>
    <cellStyle name="Total 2 11 17 2" xfId="25320"/>
    <cellStyle name="Total 2 11 17 3" xfId="42808"/>
    <cellStyle name="Total 2 11 18" xfId="8328"/>
    <cellStyle name="Total 2 11 18 2" xfId="25888"/>
    <cellStyle name="Total 2 11 18 3" xfId="43376"/>
    <cellStyle name="Total 2 11 19" xfId="8896"/>
    <cellStyle name="Total 2 11 19 2" xfId="26456"/>
    <cellStyle name="Total 2 11 19 3" xfId="43944"/>
    <cellStyle name="Total 2 11 2" xfId="545"/>
    <cellStyle name="Total 2 11 2 2" xfId="18580"/>
    <cellStyle name="Total 2 11 2 3" xfId="36068"/>
    <cellStyle name="Total 2 11 20" xfId="9464"/>
    <cellStyle name="Total 2 11 20 2" xfId="27024"/>
    <cellStyle name="Total 2 11 20 3" xfId="44512"/>
    <cellStyle name="Total 2 11 21" xfId="10044"/>
    <cellStyle name="Total 2 11 21 2" xfId="27604"/>
    <cellStyle name="Total 2 11 21 3" xfId="45092"/>
    <cellStyle name="Total 2 11 22" xfId="10611"/>
    <cellStyle name="Total 2 11 22 2" xfId="28171"/>
    <cellStyle name="Total 2 11 22 3" xfId="45659"/>
    <cellStyle name="Total 2 11 23" xfId="11122"/>
    <cellStyle name="Total 2 11 23 2" xfId="28682"/>
    <cellStyle name="Total 2 11 23 3" xfId="46170"/>
    <cellStyle name="Total 2 11 24" xfId="11701"/>
    <cellStyle name="Total 2 11 24 2" xfId="29261"/>
    <cellStyle name="Total 2 11 24 3" xfId="46749"/>
    <cellStyle name="Total 2 11 25" xfId="12279"/>
    <cellStyle name="Total 2 11 25 2" xfId="29839"/>
    <cellStyle name="Total 2 11 25 3" xfId="47327"/>
    <cellStyle name="Total 2 11 26" xfId="12858"/>
    <cellStyle name="Total 2 11 26 2" xfId="30418"/>
    <cellStyle name="Total 2 11 26 3" xfId="47906"/>
    <cellStyle name="Total 2 11 27" xfId="13434"/>
    <cellStyle name="Total 2 11 27 2" xfId="30994"/>
    <cellStyle name="Total 2 11 27 3" xfId="48482"/>
    <cellStyle name="Total 2 11 28" xfId="14011"/>
    <cellStyle name="Total 2 11 28 2" xfId="31571"/>
    <cellStyle name="Total 2 11 28 3" xfId="49059"/>
    <cellStyle name="Total 2 11 29" xfId="14571"/>
    <cellStyle name="Total 2 11 29 2" xfId="32131"/>
    <cellStyle name="Total 2 11 29 3" xfId="49619"/>
    <cellStyle name="Total 2 11 3" xfId="1038"/>
    <cellStyle name="Total 2 11 3 2" xfId="18654"/>
    <cellStyle name="Total 2 11 3 3" xfId="36142"/>
    <cellStyle name="Total 2 11 30" xfId="15126"/>
    <cellStyle name="Total 2 11 30 2" xfId="32686"/>
    <cellStyle name="Total 2 11 30 3" xfId="50174"/>
    <cellStyle name="Total 2 11 31" xfId="15691"/>
    <cellStyle name="Total 2 11 31 2" xfId="33251"/>
    <cellStyle name="Total 2 11 31 3" xfId="50739"/>
    <cellStyle name="Total 2 11 32" xfId="16238"/>
    <cellStyle name="Total 2 11 32 2" xfId="33798"/>
    <cellStyle name="Total 2 11 32 3" xfId="51286"/>
    <cellStyle name="Total 2 11 33" xfId="16789"/>
    <cellStyle name="Total 2 11 33 2" xfId="34349"/>
    <cellStyle name="Total 2 11 33 3" xfId="51837"/>
    <cellStyle name="Total 2 11 34" xfId="17310"/>
    <cellStyle name="Total 2 11 34 2" xfId="34870"/>
    <cellStyle name="Total 2 11 34 3" xfId="52358"/>
    <cellStyle name="Total 2 11 35" xfId="17914"/>
    <cellStyle name="Total 2 11 36" xfId="35402"/>
    <cellStyle name="Total 2 11 37" xfId="53092"/>
    <cellStyle name="Total 2 11 38" xfId="53003"/>
    <cellStyle name="Total 2 11 4" xfId="1473"/>
    <cellStyle name="Total 2 11 4 2" xfId="19065"/>
    <cellStyle name="Total 2 11 4 3" xfId="36553"/>
    <cellStyle name="Total 2 11 5" xfId="1909"/>
    <cellStyle name="Total 2 11 5 2" xfId="19501"/>
    <cellStyle name="Total 2 11 5 3" xfId="36989"/>
    <cellStyle name="Total 2 11 6" xfId="2344"/>
    <cellStyle name="Total 2 11 6 2" xfId="19936"/>
    <cellStyle name="Total 2 11 6 3" xfId="37424"/>
    <cellStyle name="Total 2 11 7" xfId="2942"/>
    <cellStyle name="Total 2 11 7 2" xfId="20534"/>
    <cellStyle name="Total 2 11 7 3" xfId="38022"/>
    <cellStyle name="Total 2 11 8" xfId="2905"/>
    <cellStyle name="Total 2 11 8 2" xfId="20497"/>
    <cellStyle name="Total 2 11 8 3" xfId="37985"/>
    <cellStyle name="Total 2 11 9" xfId="3630"/>
    <cellStyle name="Total 2 11 9 2" xfId="21222"/>
    <cellStyle name="Total 2 11 9 3" xfId="38710"/>
    <cellStyle name="Total 2 12" xfId="285"/>
    <cellStyle name="Total 2 12 10" xfId="4213"/>
    <cellStyle name="Total 2 12 10 2" xfId="21805"/>
    <cellStyle name="Total 2 12 10 3" xfId="39293"/>
    <cellStyle name="Total 2 12 11" xfId="4634"/>
    <cellStyle name="Total 2 12 11 2" xfId="22226"/>
    <cellStyle name="Total 2 12 11 3" xfId="39714"/>
    <cellStyle name="Total 2 12 12" xfId="5035"/>
    <cellStyle name="Total 2 12 12 2" xfId="22627"/>
    <cellStyle name="Total 2 12 12 3" xfId="40115"/>
    <cellStyle name="Total 2 12 13" xfId="5435"/>
    <cellStyle name="Total 2 12 13 2" xfId="23027"/>
    <cellStyle name="Total 2 12 13 3" xfId="40515"/>
    <cellStyle name="Total 2 12 14" xfId="6180"/>
    <cellStyle name="Total 2 12 14 2" xfId="23740"/>
    <cellStyle name="Total 2 12 14 3" xfId="41228"/>
    <cellStyle name="Total 2 12 15" xfId="6781"/>
    <cellStyle name="Total 2 12 15 2" xfId="24341"/>
    <cellStyle name="Total 2 12 15 3" xfId="41829"/>
    <cellStyle name="Total 2 12 16" xfId="7361"/>
    <cellStyle name="Total 2 12 16 2" xfId="24921"/>
    <cellStyle name="Total 2 12 16 3" xfId="42409"/>
    <cellStyle name="Total 2 12 17" xfId="7929"/>
    <cellStyle name="Total 2 12 17 2" xfId="25489"/>
    <cellStyle name="Total 2 12 17 3" xfId="42977"/>
    <cellStyle name="Total 2 12 18" xfId="8497"/>
    <cellStyle name="Total 2 12 18 2" xfId="26057"/>
    <cellStyle name="Total 2 12 18 3" xfId="43545"/>
    <cellStyle name="Total 2 12 19" xfId="9065"/>
    <cellStyle name="Total 2 12 19 2" xfId="26625"/>
    <cellStyle name="Total 2 12 19 3" xfId="44113"/>
    <cellStyle name="Total 2 12 2" xfId="717"/>
    <cellStyle name="Total 2 12 2 2" xfId="18585"/>
    <cellStyle name="Total 2 12 2 3" xfId="36073"/>
    <cellStyle name="Total 2 12 20" xfId="9633"/>
    <cellStyle name="Total 2 12 20 2" xfId="27193"/>
    <cellStyle name="Total 2 12 20 3" xfId="44681"/>
    <cellStyle name="Total 2 12 21" xfId="10212"/>
    <cellStyle name="Total 2 12 21 2" xfId="27772"/>
    <cellStyle name="Total 2 12 21 3" xfId="45260"/>
    <cellStyle name="Total 2 12 22" xfId="10779"/>
    <cellStyle name="Total 2 12 22 2" xfId="28339"/>
    <cellStyle name="Total 2 12 22 3" xfId="45827"/>
    <cellStyle name="Total 2 12 23" xfId="11289"/>
    <cellStyle name="Total 2 12 23 2" xfId="28849"/>
    <cellStyle name="Total 2 12 23 3" xfId="46337"/>
    <cellStyle name="Total 2 12 24" xfId="11870"/>
    <cellStyle name="Total 2 12 24 2" xfId="29430"/>
    <cellStyle name="Total 2 12 24 3" xfId="46918"/>
    <cellStyle name="Total 2 12 25" xfId="12448"/>
    <cellStyle name="Total 2 12 25 2" xfId="30008"/>
    <cellStyle name="Total 2 12 25 3" xfId="47496"/>
    <cellStyle name="Total 2 12 26" xfId="13024"/>
    <cellStyle name="Total 2 12 26 2" xfId="30584"/>
    <cellStyle name="Total 2 12 26 3" xfId="48072"/>
    <cellStyle name="Total 2 12 27" xfId="13600"/>
    <cellStyle name="Total 2 12 27 2" xfId="31160"/>
    <cellStyle name="Total 2 12 27 3" xfId="48648"/>
    <cellStyle name="Total 2 12 28" xfId="14174"/>
    <cellStyle name="Total 2 12 28 2" xfId="31734"/>
    <cellStyle name="Total 2 12 28 3" xfId="49222"/>
    <cellStyle name="Total 2 12 29" xfId="14730"/>
    <cellStyle name="Total 2 12 29 2" xfId="32290"/>
    <cellStyle name="Total 2 12 29 3" xfId="49778"/>
    <cellStyle name="Total 2 12 3" xfId="1210"/>
    <cellStyle name="Total 2 12 3 2" xfId="18802"/>
    <cellStyle name="Total 2 12 3 3" xfId="36290"/>
    <cellStyle name="Total 2 12 30" xfId="15287"/>
    <cellStyle name="Total 2 12 30 2" xfId="32847"/>
    <cellStyle name="Total 2 12 30 3" xfId="50335"/>
    <cellStyle name="Total 2 12 31" xfId="15845"/>
    <cellStyle name="Total 2 12 31 2" xfId="33405"/>
    <cellStyle name="Total 2 12 31 3" xfId="50893"/>
    <cellStyle name="Total 2 12 32" xfId="16393"/>
    <cellStyle name="Total 2 12 32 2" xfId="33953"/>
    <cellStyle name="Total 2 12 32 3" xfId="51441"/>
    <cellStyle name="Total 2 12 33" xfId="16926"/>
    <cellStyle name="Total 2 12 33 2" xfId="34486"/>
    <cellStyle name="Total 2 12 33 3" xfId="51974"/>
    <cellStyle name="Total 2 12 34" xfId="17447"/>
    <cellStyle name="Total 2 12 34 2" xfId="35007"/>
    <cellStyle name="Total 2 12 34 3" xfId="52495"/>
    <cellStyle name="Total 2 12 35" xfId="18051"/>
    <cellStyle name="Total 2 12 36" xfId="35539"/>
    <cellStyle name="Total 2 12 37" xfId="53265"/>
    <cellStyle name="Total 2 12 38" xfId="53678"/>
    <cellStyle name="Total 2 12 4" xfId="1646"/>
    <cellStyle name="Total 2 12 4 2" xfId="19238"/>
    <cellStyle name="Total 2 12 4 3" xfId="36726"/>
    <cellStyle name="Total 2 12 5" xfId="2081"/>
    <cellStyle name="Total 2 12 5 2" xfId="19673"/>
    <cellStyle name="Total 2 12 5 3" xfId="37161"/>
    <cellStyle name="Total 2 12 6" xfId="2517"/>
    <cellStyle name="Total 2 12 6 2" xfId="20109"/>
    <cellStyle name="Total 2 12 6 3" xfId="37597"/>
    <cellStyle name="Total 2 12 7" xfId="2867"/>
    <cellStyle name="Total 2 12 7 2" xfId="20459"/>
    <cellStyle name="Total 2 12 7 3" xfId="37947"/>
    <cellStyle name="Total 2 12 8" xfId="3367"/>
    <cellStyle name="Total 2 12 8 2" xfId="20959"/>
    <cellStyle name="Total 2 12 8 3" xfId="38447"/>
    <cellStyle name="Total 2 12 9" xfId="3792"/>
    <cellStyle name="Total 2 12 9 2" xfId="21384"/>
    <cellStyle name="Total 2 12 9 3" xfId="38872"/>
    <cellStyle name="Total 2 13" xfId="290"/>
    <cellStyle name="Total 2 13 10" xfId="10576"/>
    <cellStyle name="Total 2 13 10 2" xfId="28136"/>
    <cellStyle name="Total 2 13 10 3" xfId="45624"/>
    <cellStyle name="Total 2 13 11" xfId="11087"/>
    <cellStyle name="Total 2 13 11 2" xfId="28647"/>
    <cellStyle name="Total 2 13 11 3" xfId="46135"/>
    <cellStyle name="Total 2 13 12" xfId="11666"/>
    <cellStyle name="Total 2 13 12 2" xfId="29226"/>
    <cellStyle name="Total 2 13 12 3" xfId="46714"/>
    <cellStyle name="Total 2 13 13" xfId="12244"/>
    <cellStyle name="Total 2 13 13 2" xfId="29804"/>
    <cellStyle name="Total 2 13 13 3" xfId="47292"/>
    <cellStyle name="Total 2 13 14" xfId="12823"/>
    <cellStyle name="Total 2 13 14 2" xfId="30383"/>
    <cellStyle name="Total 2 13 14 3" xfId="47871"/>
    <cellStyle name="Total 2 13 15" xfId="13399"/>
    <cellStyle name="Total 2 13 15 2" xfId="30959"/>
    <cellStyle name="Total 2 13 15 3" xfId="48447"/>
    <cellStyle name="Total 2 13 16" xfId="13976"/>
    <cellStyle name="Total 2 13 16 2" xfId="31536"/>
    <cellStyle name="Total 2 13 16 3" xfId="49024"/>
    <cellStyle name="Total 2 13 17" xfId="14536"/>
    <cellStyle name="Total 2 13 17 2" xfId="32096"/>
    <cellStyle name="Total 2 13 17 3" xfId="49584"/>
    <cellStyle name="Total 2 13 18" xfId="15091"/>
    <cellStyle name="Total 2 13 18 2" xfId="32651"/>
    <cellStyle name="Total 2 13 18 3" xfId="50139"/>
    <cellStyle name="Total 2 13 19" xfId="15656"/>
    <cellStyle name="Total 2 13 19 2" xfId="33216"/>
    <cellStyle name="Total 2 13 19 3" xfId="50704"/>
    <cellStyle name="Total 2 13 2" xfId="5976"/>
    <cellStyle name="Total 2 13 2 2" xfId="23568"/>
    <cellStyle name="Total 2 13 2 3" xfId="41056"/>
    <cellStyle name="Total 2 13 20" xfId="16203"/>
    <cellStyle name="Total 2 13 20 2" xfId="33763"/>
    <cellStyle name="Total 2 13 20 3" xfId="51251"/>
    <cellStyle name="Total 2 13 21" xfId="16754"/>
    <cellStyle name="Total 2 13 21 2" xfId="34314"/>
    <cellStyle name="Total 2 13 21 3" xfId="51802"/>
    <cellStyle name="Total 2 13 22" xfId="17275"/>
    <cellStyle name="Total 2 13 22 2" xfId="34835"/>
    <cellStyle name="Total 2 13 22 3" xfId="52323"/>
    <cellStyle name="Total 2 13 23" xfId="18337"/>
    <cellStyle name="Total 2 13 23 2" xfId="35825"/>
    <cellStyle name="Total 2 13 24" xfId="17879"/>
    <cellStyle name="Total 2 13 25" xfId="35367"/>
    <cellStyle name="Total 2 13 3" xfId="6577"/>
    <cellStyle name="Total 2 13 3 2" xfId="24137"/>
    <cellStyle name="Total 2 13 3 3" xfId="41625"/>
    <cellStyle name="Total 2 13 4" xfId="7157"/>
    <cellStyle name="Total 2 13 4 2" xfId="24717"/>
    <cellStyle name="Total 2 13 4 3" xfId="42205"/>
    <cellStyle name="Total 2 13 5" xfId="7725"/>
    <cellStyle name="Total 2 13 5 2" xfId="25285"/>
    <cellStyle name="Total 2 13 5 3" xfId="42773"/>
    <cellStyle name="Total 2 13 6" xfId="8293"/>
    <cellStyle name="Total 2 13 6 2" xfId="25853"/>
    <cellStyle name="Total 2 13 6 3" xfId="43341"/>
    <cellStyle name="Total 2 13 7" xfId="8861"/>
    <cellStyle name="Total 2 13 7 2" xfId="26421"/>
    <cellStyle name="Total 2 13 7 3" xfId="43909"/>
    <cellStyle name="Total 2 13 8" xfId="9429"/>
    <cellStyle name="Total 2 13 8 2" xfId="26989"/>
    <cellStyle name="Total 2 13 8 3" xfId="44477"/>
    <cellStyle name="Total 2 13 9" xfId="10009"/>
    <cellStyle name="Total 2 13 9 2" xfId="27569"/>
    <cellStyle name="Total 2 13 9 3" xfId="45057"/>
    <cellStyle name="Total 2 14" xfId="305"/>
    <cellStyle name="Total 2 14 2" xfId="18352"/>
    <cellStyle name="Total 2 14 3" xfId="35840"/>
    <cellStyle name="Total 2 15" xfId="315"/>
    <cellStyle name="Total 2 15 2" xfId="18362"/>
    <cellStyle name="Total 2 15 3" xfId="35850"/>
    <cellStyle name="Total 2 16" xfId="323"/>
    <cellStyle name="Total 2 16 2" xfId="18370"/>
    <cellStyle name="Total 2 16 3" xfId="35858"/>
    <cellStyle name="Total 2 17" xfId="328"/>
    <cellStyle name="Total 2 17 2" xfId="18375"/>
    <cellStyle name="Total 2 17 3" xfId="35863"/>
    <cellStyle name="Total 2 18" xfId="332"/>
    <cellStyle name="Total 2 18 2" xfId="18379"/>
    <cellStyle name="Total 2 18 3" xfId="35867"/>
    <cellStyle name="Total 2 19" xfId="336"/>
    <cellStyle name="Total 2 19 2" xfId="18383"/>
    <cellStyle name="Total 2 19 3" xfId="35871"/>
    <cellStyle name="Total 2 2" xfId="201"/>
    <cellStyle name="Total 2 2 10" xfId="2362"/>
    <cellStyle name="Total 2 2 10 2" xfId="19954"/>
    <cellStyle name="Total 2 2 10 3" xfId="37442"/>
    <cellStyle name="Total 2 2 11" xfId="2847"/>
    <cellStyle name="Total 2 2 11 2" xfId="20439"/>
    <cellStyle name="Total 2 2 11 3" xfId="37927"/>
    <cellStyle name="Total 2 2 12" xfId="3216"/>
    <cellStyle name="Total 2 2 12 2" xfId="20808"/>
    <cellStyle name="Total 2 2 12 3" xfId="38296"/>
    <cellStyle name="Total 2 2 13" xfId="3647"/>
    <cellStyle name="Total 2 2 13 2" xfId="21239"/>
    <cellStyle name="Total 2 2 13 3" xfId="38727"/>
    <cellStyle name="Total 2 2 14" xfId="4071"/>
    <cellStyle name="Total 2 2 14 2" xfId="21663"/>
    <cellStyle name="Total 2 2 14 3" xfId="39151"/>
    <cellStyle name="Total 2 2 15" xfId="4492"/>
    <cellStyle name="Total 2 2 15 2" xfId="22084"/>
    <cellStyle name="Total 2 2 15 3" xfId="39572"/>
    <cellStyle name="Total 2 2 16" xfId="4910"/>
    <cellStyle name="Total 2 2 16 2" xfId="22502"/>
    <cellStyle name="Total 2 2 16 3" xfId="39990"/>
    <cellStyle name="Total 2 2 17" xfId="5310"/>
    <cellStyle name="Total 2 2 17 2" xfId="22902"/>
    <cellStyle name="Total 2 2 17 3" xfId="40390"/>
    <cellStyle name="Total 2 2 18" xfId="5813"/>
    <cellStyle name="Total 2 2 18 2" xfId="23405"/>
    <cellStyle name="Total 2 2 18 3" xfId="40893"/>
    <cellStyle name="Total 2 2 19" xfId="5720"/>
    <cellStyle name="Total 2 2 19 2" xfId="23312"/>
    <cellStyle name="Total 2 2 19 3" xfId="40800"/>
    <cellStyle name="Total 2 2 2" xfId="628"/>
    <cellStyle name="Total 2 2 2 10" xfId="3705"/>
    <cellStyle name="Total 2 2 2 10 2" xfId="21297"/>
    <cellStyle name="Total 2 2 2 10 3" xfId="38785"/>
    <cellStyle name="Total 2 2 2 11" xfId="4126"/>
    <cellStyle name="Total 2 2 2 11 2" xfId="21718"/>
    <cellStyle name="Total 2 2 2 11 3" xfId="39206"/>
    <cellStyle name="Total 2 2 2 12" xfId="4547"/>
    <cellStyle name="Total 2 2 2 12 2" xfId="22139"/>
    <cellStyle name="Total 2 2 2 12 3" xfId="39627"/>
    <cellStyle name="Total 2 2 2 13" xfId="4958"/>
    <cellStyle name="Total 2 2 2 13 2" xfId="22550"/>
    <cellStyle name="Total 2 2 2 13 3" xfId="40038"/>
    <cellStyle name="Total 2 2 2 14" xfId="5358"/>
    <cellStyle name="Total 2 2 2 14 2" xfId="22950"/>
    <cellStyle name="Total 2 2 2 14 3" xfId="40438"/>
    <cellStyle name="Total 2 2 2 15" xfId="5879"/>
    <cellStyle name="Total 2 2 2 15 2" xfId="23471"/>
    <cellStyle name="Total 2 2 2 15 3" xfId="40959"/>
    <cellStyle name="Total 2 2 2 16" xfId="6478"/>
    <cellStyle name="Total 2 2 2 16 2" xfId="24038"/>
    <cellStyle name="Total 2 2 2 16 3" xfId="41526"/>
    <cellStyle name="Total 2 2 2 17" xfId="7058"/>
    <cellStyle name="Total 2 2 2 17 2" xfId="24618"/>
    <cellStyle name="Total 2 2 2 17 3" xfId="42106"/>
    <cellStyle name="Total 2 2 2 18" xfId="7626"/>
    <cellStyle name="Total 2 2 2 18 2" xfId="25186"/>
    <cellStyle name="Total 2 2 2 18 3" xfId="42674"/>
    <cellStyle name="Total 2 2 2 19" xfId="8194"/>
    <cellStyle name="Total 2 2 2 19 2" xfId="25754"/>
    <cellStyle name="Total 2 2 2 19 3" xfId="43242"/>
    <cellStyle name="Total 2 2 2 2" xfId="777"/>
    <cellStyle name="Total 2 2 2 2 10" xfId="4694"/>
    <cellStyle name="Total 2 2 2 2 10 2" xfId="22286"/>
    <cellStyle name="Total 2 2 2 2 10 3" xfId="39774"/>
    <cellStyle name="Total 2 2 2 2 11" xfId="5095"/>
    <cellStyle name="Total 2 2 2 2 11 2" xfId="22687"/>
    <cellStyle name="Total 2 2 2 2 11 3" xfId="40175"/>
    <cellStyle name="Total 2 2 2 2 12" xfId="5495"/>
    <cellStyle name="Total 2 2 2 2 12 2" xfId="23087"/>
    <cellStyle name="Total 2 2 2 2 12 3" xfId="40575"/>
    <cellStyle name="Total 2 2 2 2 13" xfId="6240"/>
    <cellStyle name="Total 2 2 2 2 13 2" xfId="23800"/>
    <cellStyle name="Total 2 2 2 2 13 3" xfId="41288"/>
    <cellStyle name="Total 2 2 2 2 14" xfId="6841"/>
    <cellStyle name="Total 2 2 2 2 14 2" xfId="24401"/>
    <cellStyle name="Total 2 2 2 2 14 3" xfId="41889"/>
    <cellStyle name="Total 2 2 2 2 15" xfId="7421"/>
    <cellStyle name="Total 2 2 2 2 15 2" xfId="24981"/>
    <cellStyle name="Total 2 2 2 2 15 3" xfId="42469"/>
    <cellStyle name="Total 2 2 2 2 16" xfId="7989"/>
    <cellStyle name="Total 2 2 2 2 16 2" xfId="25549"/>
    <cellStyle name="Total 2 2 2 2 16 3" xfId="43037"/>
    <cellStyle name="Total 2 2 2 2 17" xfId="8557"/>
    <cellStyle name="Total 2 2 2 2 17 2" xfId="26117"/>
    <cellStyle name="Total 2 2 2 2 17 3" xfId="43605"/>
    <cellStyle name="Total 2 2 2 2 18" xfId="9125"/>
    <cellStyle name="Total 2 2 2 2 18 2" xfId="26685"/>
    <cellStyle name="Total 2 2 2 2 18 3" xfId="44173"/>
    <cellStyle name="Total 2 2 2 2 19" xfId="9693"/>
    <cellStyle name="Total 2 2 2 2 19 2" xfId="27253"/>
    <cellStyle name="Total 2 2 2 2 19 3" xfId="44741"/>
    <cellStyle name="Total 2 2 2 2 2" xfId="1270"/>
    <cellStyle name="Total 2 2 2 2 2 2" xfId="18862"/>
    <cellStyle name="Total 2 2 2 2 2 3" xfId="36350"/>
    <cellStyle name="Total 2 2 2 2 20" xfId="10272"/>
    <cellStyle name="Total 2 2 2 2 20 2" xfId="27832"/>
    <cellStyle name="Total 2 2 2 2 20 3" xfId="45320"/>
    <cellStyle name="Total 2 2 2 2 21" xfId="10839"/>
    <cellStyle name="Total 2 2 2 2 21 2" xfId="28399"/>
    <cellStyle name="Total 2 2 2 2 21 3" xfId="45887"/>
    <cellStyle name="Total 2 2 2 2 22" xfId="11349"/>
    <cellStyle name="Total 2 2 2 2 22 2" xfId="28909"/>
    <cellStyle name="Total 2 2 2 2 22 3" xfId="46397"/>
    <cellStyle name="Total 2 2 2 2 23" xfId="11930"/>
    <cellStyle name="Total 2 2 2 2 23 2" xfId="29490"/>
    <cellStyle name="Total 2 2 2 2 23 3" xfId="46978"/>
    <cellStyle name="Total 2 2 2 2 24" xfId="12508"/>
    <cellStyle name="Total 2 2 2 2 24 2" xfId="30068"/>
    <cellStyle name="Total 2 2 2 2 24 3" xfId="47556"/>
    <cellStyle name="Total 2 2 2 2 25" xfId="13084"/>
    <cellStyle name="Total 2 2 2 2 25 2" xfId="30644"/>
    <cellStyle name="Total 2 2 2 2 25 3" xfId="48132"/>
    <cellStyle name="Total 2 2 2 2 26" xfId="13660"/>
    <cellStyle name="Total 2 2 2 2 26 2" xfId="31220"/>
    <cellStyle name="Total 2 2 2 2 26 3" xfId="48708"/>
    <cellStyle name="Total 2 2 2 2 27" xfId="14234"/>
    <cellStyle name="Total 2 2 2 2 27 2" xfId="31794"/>
    <cellStyle name="Total 2 2 2 2 27 3" xfId="49282"/>
    <cellStyle name="Total 2 2 2 2 28" xfId="14790"/>
    <cellStyle name="Total 2 2 2 2 28 2" xfId="32350"/>
    <cellStyle name="Total 2 2 2 2 28 3" xfId="49838"/>
    <cellStyle name="Total 2 2 2 2 29" xfId="15347"/>
    <cellStyle name="Total 2 2 2 2 29 2" xfId="32907"/>
    <cellStyle name="Total 2 2 2 2 29 3" xfId="50395"/>
    <cellStyle name="Total 2 2 2 2 3" xfId="1706"/>
    <cellStyle name="Total 2 2 2 2 3 2" xfId="19298"/>
    <cellStyle name="Total 2 2 2 2 3 3" xfId="36786"/>
    <cellStyle name="Total 2 2 2 2 30" xfId="15905"/>
    <cellStyle name="Total 2 2 2 2 30 2" xfId="33465"/>
    <cellStyle name="Total 2 2 2 2 30 3" xfId="50953"/>
    <cellStyle name="Total 2 2 2 2 31" xfId="16453"/>
    <cellStyle name="Total 2 2 2 2 31 2" xfId="34013"/>
    <cellStyle name="Total 2 2 2 2 31 3" xfId="51501"/>
    <cellStyle name="Total 2 2 2 2 32" xfId="16986"/>
    <cellStyle name="Total 2 2 2 2 32 2" xfId="34546"/>
    <cellStyle name="Total 2 2 2 2 32 3" xfId="52034"/>
    <cellStyle name="Total 2 2 2 2 33" xfId="17507"/>
    <cellStyle name="Total 2 2 2 2 33 2" xfId="35067"/>
    <cellStyle name="Total 2 2 2 2 33 3" xfId="52555"/>
    <cellStyle name="Total 2 2 2 2 34" xfId="18111"/>
    <cellStyle name="Total 2 2 2 2 35" xfId="35599"/>
    <cellStyle name="Total 2 2 2 2 36" xfId="53325"/>
    <cellStyle name="Total 2 2 2 2 37" xfId="53034"/>
    <cellStyle name="Total 2 2 2 2 4" xfId="2141"/>
    <cellStyle name="Total 2 2 2 2 4 2" xfId="19733"/>
    <cellStyle name="Total 2 2 2 2 4 3" xfId="37221"/>
    <cellStyle name="Total 2 2 2 2 5" xfId="2577"/>
    <cellStyle name="Total 2 2 2 2 5 2" xfId="20169"/>
    <cellStyle name="Total 2 2 2 2 5 3" xfId="37657"/>
    <cellStyle name="Total 2 2 2 2 6" xfId="2975"/>
    <cellStyle name="Total 2 2 2 2 6 2" xfId="20567"/>
    <cellStyle name="Total 2 2 2 2 6 3" xfId="38055"/>
    <cellStyle name="Total 2 2 2 2 7" xfId="3427"/>
    <cellStyle name="Total 2 2 2 2 7 2" xfId="21019"/>
    <cellStyle name="Total 2 2 2 2 7 3" xfId="38507"/>
    <cellStyle name="Total 2 2 2 2 8" xfId="3852"/>
    <cellStyle name="Total 2 2 2 2 8 2" xfId="21444"/>
    <cellStyle name="Total 2 2 2 2 8 3" xfId="38932"/>
    <cellStyle name="Total 2 2 2 2 9" xfId="4273"/>
    <cellStyle name="Total 2 2 2 2 9 2" xfId="21865"/>
    <cellStyle name="Total 2 2 2 2 9 3" xfId="39353"/>
    <cellStyle name="Total 2 2 2 20" xfId="8762"/>
    <cellStyle name="Total 2 2 2 20 2" xfId="26322"/>
    <cellStyle name="Total 2 2 2 20 3" xfId="43810"/>
    <cellStyle name="Total 2 2 2 21" xfId="9330"/>
    <cellStyle name="Total 2 2 2 21 2" xfId="26890"/>
    <cellStyle name="Total 2 2 2 21 3" xfId="44378"/>
    <cellStyle name="Total 2 2 2 22" xfId="9910"/>
    <cellStyle name="Total 2 2 2 22 2" xfId="27470"/>
    <cellStyle name="Total 2 2 2 22 3" xfId="44958"/>
    <cellStyle name="Total 2 2 2 23" xfId="9913"/>
    <cellStyle name="Total 2 2 2 23 2" xfId="27473"/>
    <cellStyle name="Total 2 2 2 23 3" xfId="44961"/>
    <cellStyle name="Total 2 2 2 24" xfId="11567"/>
    <cellStyle name="Total 2 2 2 24 2" xfId="29127"/>
    <cellStyle name="Total 2 2 2 24 3" xfId="46615"/>
    <cellStyle name="Total 2 2 2 25" xfId="12147"/>
    <cellStyle name="Total 2 2 2 25 2" xfId="29707"/>
    <cellStyle name="Total 2 2 2 25 3" xfId="47195"/>
    <cellStyle name="Total 2 2 2 26" xfId="12725"/>
    <cellStyle name="Total 2 2 2 26 2" xfId="30285"/>
    <cellStyle name="Total 2 2 2 26 3" xfId="47773"/>
    <cellStyle name="Total 2 2 2 27" xfId="13301"/>
    <cellStyle name="Total 2 2 2 27 2" xfId="30861"/>
    <cellStyle name="Total 2 2 2 27 3" xfId="48349"/>
    <cellStyle name="Total 2 2 2 28" xfId="13877"/>
    <cellStyle name="Total 2 2 2 28 2" xfId="31437"/>
    <cellStyle name="Total 2 2 2 28 3" xfId="48925"/>
    <cellStyle name="Total 2 2 2 29" xfId="14439"/>
    <cellStyle name="Total 2 2 2 29 2" xfId="31999"/>
    <cellStyle name="Total 2 2 2 29 3" xfId="49487"/>
    <cellStyle name="Total 2 2 2 3" xfId="897"/>
    <cellStyle name="Total 2 2 2 3 10" xfId="4814"/>
    <cellStyle name="Total 2 2 2 3 10 2" xfId="22406"/>
    <cellStyle name="Total 2 2 2 3 10 3" xfId="39894"/>
    <cellStyle name="Total 2 2 2 3 11" xfId="5215"/>
    <cellStyle name="Total 2 2 2 3 11 2" xfId="22807"/>
    <cellStyle name="Total 2 2 2 3 11 3" xfId="40295"/>
    <cellStyle name="Total 2 2 2 3 12" xfId="5615"/>
    <cellStyle name="Total 2 2 2 3 12 2" xfId="23207"/>
    <cellStyle name="Total 2 2 2 3 12 3" xfId="40695"/>
    <cellStyle name="Total 2 2 2 3 13" xfId="6360"/>
    <cellStyle name="Total 2 2 2 3 13 2" xfId="23920"/>
    <cellStyle name="Total 2 2 2 3 13 3" xfId="41408"/>
    <cellStyle name="Total 2 2 2 3 14" xfId="6961"/>
    <cellStyle name="Total 2 2 2 3 14 2" xfId="24521"/>
    <cellStyle name="Total 2 2 2 3 14 3" xfId="42009"/>
    <cellStyle name="Total 2 2 2 3 15" xfId="7541"/>
    <cellStyle name="Total 2 2 2 3 15 2" xfId="25101"/>
    <cellStyle name="Total 2 2 2 3 15 3" xfId="42589"/>
    <cellStyle name="Total 2 2 2 3 16" xfId="8109"/>
    <cellStyle name="Total 2 2 2 3 16 2" xfId="25669"/>
    <cellStyle name="Total 2 2 2 3 16 3" xfId="43157"/>
    <cellStyle name="Total 2 2 2 3 17" xfId="8677"/>
    <cellStyle name="Total 2 2 2 3 17 2" xfId="26237"/>
    <cellStyle name="Total 2 2 2 3 17 3" xfId="43725"/>
    <cellStyle name="Total 2 2 2 3 18" xfId="9245"/>
    <cellStyle name="Total 2 2 2 3 18 2" xfId="26805"/>
    <cellStyle name="Total 2 2 2 3 18 3" xfId="44293"/>
    <cellStyle name="Total 2 2 2 3 19" xfId="9813"/>
    <cellStyle name="Total 2 2 2 3 19 2" xfId="27373"/>
    <cellStyle name="Total 2 2 2 3 19 3" xfId="44861"/>
    <cellStyle name="Total 2 2 2 3 2" xfId="1390"/>
    <cellStyle name="Total 2 2 2 3 2 2" xfId="18982"/>
    <cellStyle name="Total 2 2 2 3 2 3" xfId="36470"/>
    <cellStyle name="Total 2 2 2 3 20" xfId="10392"/>
    <cellStyle name="Total 2 2 2 3 20 2" xfId="27952"/>
    <cellStyle name="Total 2 2 2 3 20 3" xfId="45440"/>
    <cellStyle name="Total 2 2 2 3 21" xfId="10959"/>
    <cellStyle name="Total 2 2 2 3 21 2" xfId="28519"/>
    <cellStyle name="Total 2 2 2 3 21 3" xfId="46007"/>
    <cellStyle name="Total 2 2 2 3 22" xfId="11469"/>
    <cellStyle name="Total 2 2 2 3 22 2" xfId="29029"/>
    <cellStyle name="Total 2 2 2 3 22 3" xfId="46517"/>
    <cellStyle name="Total 2 2 2 3 23" xfId="12050"/>
    <cellStyle name="Total 2 2 2 3 23 2" xfId="29610"/>
    <cellStyle name="Total 2 2 2 3 23 3" xfId="47098"/>
    <cellStyle name="Total 2 2 2 3 24" xfId="12628"/>
    <cellStyle name="Total 2 2 2 3 24 2" xfId="30188"/>
    <cellStyle name="Total 2 2 2 3 24 3" xfId="47676"/>
    <cellStyle name="Total 2 2 2 3 25" xfId="13204"/>
    <cellStyle name="Total 2 2 2 3 25 2" xfId="30764"/>
    <cellStyle name="Total 2 2 2 3 25 3" xfId="48252"/>
    <cellStyle name="Total 2 2 2 3 26" xfId="13780"/>
    <cellStyle name="Total 2 2 2 3 26 2" xfId="31340"/>
    <cellStyle name="Total 2 2 2 3 26 3" xfId="48828"/>
    <cellStyle name="Total 2 2 2 3 27" xfId="14354"/>
    <cellStyle name="Total 2 2 2 3 27 2" xfId="31914"/>
    <cellStyle name="Total 2 2 2 3 27 3" xfId="49402"/>
    <cellStyle name="Total 2 2 2 3 28" xfId="14910"/>
    <cellStyle name="Total 2 2 2 3 28 2" xfId="32470"/>
    <cellStyle name="Total 2 2 2 3 28 3" xfId="49958"/>
    <cellStyle name="Total 2 2 2 3 29" xfId="15467"/>
    <cellStyle name="Total 2 2 2 3 29 2" xfId="33027"/>
    <cellStyle name="Total 2 2 2 3 29 3" xfId="50515"/>
    <cellStyle name="Total 2 2 2 3 3" xfId="1826"/>
    <cellStyle name="Total 2 2 2 3 3 2" xfId="19418"/>
    <cellStyle name="Total 2 2 2 3 3 3" xfId="36906"/>
    <cellStyle name="Total 2 2 2 3 30" xfId="16025"/>
    <cellStyle name="Total 2 2 2 3 30 2" xfId="33585"/>
    <cellStyle name="Total 2 2 2 3 30 3" xfId="51073"/>
    <cellStyle name="Total 2 2 2 3 31" xfId="16573"/>
    <cellStyle name="Total 2 2 2 3 31 2" xfId="34133"/>
    <cellStyle name="Total 2 2 2 3 31 3" xfId="51621"/>
    <cellStyle name="Total 2 2 2 3 32" xfId="17106"/>
    <cellStyle name="Total 2 2 2 3 32 2" xfId="34666"/>
    <cellStyle name="Total 2 2 2 3 32 3" xfId="52154"/>
    <cellStyle name="Total 2 2 2 3 33" xfId="17627"/>
    <cellStyle name="Total 2 2 2 3 33 2" xfId="35187"/>
    <cellStyle name="Total 2 2 2 3 33 3" xfId="52675"/>
    <cellStyle name="Total 2 2 2 3 34" xfId="18231"/>
    <cellStyle name="Total 2 2 2 3 35" xfId="35719"/>
    <cellStyle name="Total 2 2 2 3 36" xfId="53445"/>
    <cellStyle name="Total 2 2 2 3 37" xfId="52978"/>
    <cellStyle name="Total 2 2 2 3 4" xfId="2261"/>
    <cellStyle name="Total 2 2 2 3 4 2" xfId="19853"/>
    <cellStyle name="Total 2 2 2 3 4 3" xfId="37341"/>
    <cellStyle name="Total 2 2 2 3 5" xfId="2697"/>
    <cellStyle name="Total 2 2 2 3 5 2" xfId="20289"/>
    <cellStyle name="Total 2 2 2 3 5 3" xfId="37777"/>
    <cellStyle name="Total 2 2 2 3 6" xfId="3085"/>
    <cellStyle name="Total 2 2 2 3 6 2" xfId="20677"/>
    <cellStyle name="Total 2 2 2 3 6 3" xfId="38165"/>
    <cellStyle name="Total 2 2 2 3 7" xfId="3547"/>
    <cellStyle name="Total 2 2 2 3 7 2" xfId="21139"/>
    <cellStyle name="Total 2 2 2 3 7 3" xfId="38627"/>
    <cellStyle name="Total 2 2 2 3 8" xfId="3972"/>
    <cellStyle name="Total 2 2 2 3 8 2" xfId="21564"/>
    <cellStyle name="Total 2 2 2 3 8 3" xfId="39052"/>
    <cellStyle name="Total 2 2 2 3 9" xfId="4393"/>
    <cellStyle name="Total 2 2 2 3 9 2" xfId="21985"/>
    <cellStyle name="Total 2 2 2 3 9 3" xfId="39473"/>
    <cellStyle name="Total 2 2 2 30" xfId="14995"/>
    <cellStyle name="Total 2 2 2 30 2" xfId="32555"/>
    <cellStyle name="Total 2 2 2 30 3" xfId="50043"/>
    <cellStyle name="Total 2 2 2 31" xfId="15563"/>
    <cellStyle name="Total 2 2 2 31 2" xfId="33123"/>
    <cellStyle name="Total 2 2 2 31 3" xfId="50611"/>
    <cellStyle name="Total 2 2 2 32" xfId="16110"/>
    <cellStyle name="Total 2 2 2 32 2" xfId="33670"/>
    <cellStyle name="Total 2 2 2 32 3" xfId="51158"/>
    <cellStyle name="Total 2 2 2 33" xfId="16669"/>
    <cellStyle name="Total 2 2 2 33 2" xfId="34229"/>
    <cellStyle name="Total 2 2 2 33 3" xfId="51717"/>
    <cellStyle name="Total 2 2 2 34" xfId="17191"/>
    <cellStyle name="Total 2 2 2 34 2" xfId="34751"/>
    <cellStyle name="Total 2 2 2 34 3" xfId="52239"/>
    <cellStyle name="Total 2 2 2 35" xfId="17795"/>
    <cellStyle name="Total 2 2 2 36" xfId="35283"/>
    <cellStyle name="Total 2 2 2 37" xfId="53176"/>
    <cellStyle name="Total 2 2 2 38" xfId="53006"/>
    <cellStyle name="Total 2 2 2 4" xfId="1121"/>
    <cellStyle name="Total 2 2 2 4 10" xfId="10692"/>
    <cellStyle name="Total 2 2 2 4 10 2" xfId="28252"/>
    <cellStyle name="Total 2 2 2 4 10 3" xfId="45740"/>
    <cellStyle name="Total 2 2 2 4 11" xfId="11203"/>
    <cellStyle name="Total 2 2 2 4 11 2" xfId="28763"/>
    <cellStyle name="Total 2 2 2 4 11 3" xfId="46251"/>
    <cellStyle name="Total 2 2 2 4 12" xfId="11783"/>
    <cellStyle name="Total 2 2 2 4 12 2" xfId="29343"/>
    <cellStyle name="Total 2 2 2 4 12 3" xfId="46831"/>
    <cellStyle name="Total 2 2 2 4 13" xfId="12361"/>
    <cellStyle name="Total 2 2 2 4 13 2" xfId="29921"/>
    <cellStyle name="Total 2 2 2 4 13 3" xfId="47409"/>
    <cellStyle name="Total 2 2 2 4 14" xfId="12938"/>
    <cellStyle name="Total 2 2 2 4 14 2" xfId="30498"/>
    <cellStyle name="Total 2 2 2 4 14 3" xfId="47986"/>
    <cellStyle name="Total 2 2 2 4 15" xfId="13513"/>
    <cellStyle name="Total 2 2 2 4 15 2" xfId="31073"/>
    <cellStyle name="Total 2 2 2 4 15 3" xfId="48561"/>
    <cellStyle name="Total 2 2 2 4 16" xfId="14088"/>
    <cellStyle name="Total 2 2 2 4 16 2" xfId="31648"/>
    <cellStyle name="Total 2 2 2 4 16 3" xfId="49136"/>
    <cellStyle name="Total 2 2 2 4 17" xfId="14645"/>
    <cellStyle name="Total 2 2 2 4 17 2" xfId="32205"/>
    <cellStyle name="Total 2 2 2 4 17 3" xfId="49693"/>
    <cellStyle name="Total 2 2 2 4 18" xfId="15201"/>
    <cellStyle name="Total 2 2 2 4 18 2" xfId="32761"/>
    <cellStyle name="Total 2 2 2 4 18 3" xfId="50249"/>
    <cellStyle name="Total 2 2 2 4 19" xfId="15762"/>
    <cellStyle name="Total 2 2 2 4 19 2" xfId="33322"/>
    <cellStyle name="Total 2 2 2 4 19 3" xfId="50810"/>
    <cellStyle name="Total 2 2 2 4 2" xfId="6093"/>
    <cellStyle name="Total 2 2 2 4 2 2" xfId="23663"/>
    <cellStyle name="Total 2 2 2 4 2 3" xfId="41151"/>
    <cellStyle name="Total 2 2 2 4 20" xfId="16308"/>
    <cellStyle name="Total 2 2 2 4 20 2" xfId="33868"/>
    <cellStyle name="Total 2 2 2 4 20 3" xfId="51356"/>
    <cellStyle name="Total 2 2 2 4 21" xfId="16849"/>
    <cellStyle name="Total 2 2 2 4 21 2" xfId="34409"/>
    <cellStyle name="Total 2 2 2 4 21 3" xfId="51897"/>
    <cellStyle name="Total 2 2 2 4 22" xfId="17370"/>
    <cellStyle name="Total 2 2 2 4 22 2" xfId="34930"/>
    <cellStyle name="Total 2 2 2 4 22 3" xfId="52418"/>
    <cellStyle name="Total 2 2 2 4 23" xfId="17974"/>
    <cellStyle name="Total 2 2 2 4 24" xfId="35462"/>
    <cellStyle name="Total 2 2 2 4 3" xfId="6694"/>
    <cellStyle name="Total 2 2 2 4 3 2" xfId="24254"/>
    <cellStyle name="Total 2 2 2 4 3 3" xfId="41742"/>
    <cellStyle name="Total 2 2 2 4 4" xfId="7274"/>
    <cellStyle name="Total 2 2 2 4 4 2" xfId="24834"/>
    <cellStyle name="Total 2 2 2 4 4 3" xfId="42322"/>
    <cellStyle name="Total 2 2 2 4 5" xfId="7842"/>
    <cellStyle name="Total 2 2 2 4 5 2" xfId="25402"/>
    <cellStyle name="Total 2 2 2 4 5 3" xfId="42890"/>
    <cellStyle name="Total 2 2 2 4 6" xfId="8410"/>
    <cellStyle name="Total 2 2 2 4 6 2" xfId="25970"/>
    <cellStyle name="Total 2 2 2 4 6 3" xfId="43458"/>
    <cellStyle name="Total 2 2 2 4 7" xfId="8978"/>
    <cellStyle name="Total 2 2 2 4 7 2" xfId="26538"/>
    <cellStyle name="Total 2 2 2 4 7 3" xfId="44026"/>
    <cellStyle name="Total 2 2 2 4 8" xfId="9546"/>
    <cellStyle name="Total 2 2 2 4 8 2" xfId="27106"/>
    <cellStyle name="Total 2 2 2 4 8 3" xfId="44594"/>
    <cellStyle name="Total 2 2 2 4 9" xfId="10125"/>
    <cellStyle name="Total 2 2 2 4 9 2" xfId="27685"/>
    <cellStyle name="Total 2 2 2 4 9 3" xfId="45173"/>
    <cellStyle name="Total 2 2 2 5" xfId="1557"/>
    <cellStyle name="Total 2 2 2 5 2" xfId="19149"/>
    <cellStyle name="Total 2 2 2 5 3" xfId="36637"/>
    <cellStyle name="Total 2 2 2 6" xfId="1992"/>
    <cellStyle name="Total 2 2 2 6 2" xfId="19584"/>
    <cellStyle name="Total 2 2 2 6 3" xfId="37072"/>
    <cellStyle name="Total 2 2 2 7" xfId="2428"/>
    <cellStyle name="Total 2 2 2 7 2" xfId="20020"/>
    <cellStyle name="Total 2 2 2 7 3" xfId="37508"/>
    <cellStyle name="Total 2 2 2 8" xfId="2889"/>
    <cellStyle name="Total 2 2 2 8 2" xfId="20481"/>
    <cellStyle name="Total 2 2 2 8 3" xfId="37969"/>
    <cellStyle name="Total 2 2 2 9" xfId="3279"/>
    <cellStyle name="Total 2 2 2 9 2" xfId="20871"/>
    <cellStyle name="Total 2 2 2 9 3" xfId="38359"/>
    <cellStyle name="Total 2 2 20" xfId="5801"/>
    <cellStyle name="Total 2 2 20 2" xfId="23393"/>
    <cellStyle name="Total 2 2 20 3" xfId="40881"/>
    <cellStyle name="Total 2 2 21" xfId="7073"/>
    <cellStyle name="Total 2 2 21 2" xfId="24633"/>
    <cellStyle name="Total 2 2 21 3" xfId="42121"/>
    <cellStyle name="Total 2 2 22" xfId="7641"/>
    <cellStyle name="Total 2 2 22 2" xfId="25201"/>
    <cellStyle name="Total 2 2 22 3" xfId="42689"/>
    <cellStyle name="Total 2 2 23" xfId="8209"/>
    <cellStyle name="Total 2 2 23 2" xfId="25769"/>
    <cellStyle name="Total 2 2 23 3" xfId="43257"/>
    <cellStyle name="Total 2 2 24" xfId="8777"/>
    <cellStyle name="Total 2 2 24 2" xfId="26337"/>
    <cellStyle name="Total 2 2 24 3" xfId="43825"/>
    <cellStyle name="Total 2 2 25" xfId="8766"/>
    <cellStyle name="Total 2 2 25 2" xfId="26326"/>
    <cellStyle name="Total 2 2 25 3" xfId="43814"/>
    <cellStyle name="Total 2 2 26" xfId="9551"/>
    <cellStyle name="Total 2 2 26 2" xfId="27111"/>
    <cellStyle name="Total 2 2 26 3" xfId="44599"/>
    <cellStyle name="Total 2 2 27" xfId="10046"/>
    <cellStyle name="Total 2 2 27 2" xfId="27606"/>
    <cellStyle name="Total 2 2 27 3" xfId="45094"/>
    <cellStyle name="Total 2 2 28" xfId="10649"/>
    <cellStyle name="Total 2 2 28 2" xfId="28209"/>
    <cellStyle name="Total 2 2 28 3" xfId="45697"/>
    <cellStyle name="Total 2 2 29" xfId="7817"/>
    <cellStyle name="Total 2 2 29 2" xfId="25377"/>
    <cellStyle name="Total 2 2 29 3" xfId="42865"/>
    <cellStyle name="Total 2 2 3" xfId="599"/>
    <cellStyle name="Total 2 2 3 10" xfId="3680"/>
    <cellStyle name="Total 2 2 3 10 2" xfId="21272"/>
    <cellStyle name="Total 2 2 3 10 3" xfId="38760"/>
    <cellStyle name="Total 2 2 3 11" xfId="4101"/>
    <cellStyle name="Total 2 2 3 11 2" xfId="21693"/>
    <cellStyle name="Total 2 2 3 11 3" xfId="39181"/>
    <cellStyle name="Total 2 2 3 12" xfId="4522"/>
    <cellStyle name="Total 2 2 3 12 2" xfId="22114"/>
    <cellStyle name="Total 2 2 3 12 3" xfId="39602"/>
    <cellStyle name="Total 2 2 3 13" xfId="4934"/>
    <cellStyle name="Total 2 2 3 13 2" xfId="22526"/>
    <cellStyle name="Total 2 2 3 13 3" xfId="40014"/>
    <cellStyle name="Total 2 2 3 14" xfId="5334"/>
    <cellStyle name="Total 2 2 3 14 2" xfId="22926"/>
    <cellStyle name="Total 2 2 3 14 3" xfId="40414"/>
    <cellStyle name="Total 2 2 3 15" xfId="5850"/>
    <cellStyle name="Total 2 2 3 15 2" xfId="23442"/>
    <cellStyle name="Total 2 2 3 15 3" xfId="40930"/>
    <cellStyle name="Total 2 2 3 16" xfId="6450"/>
    <cellStyle name="Total 2 2 3 16 2" xfId="24010"/>
    <cellStyle name="Total 2 2 3 16 3" xfId="41498"/>
    <cellStyle name="Total 2 2 3 17" xfId="5779"/>
    <cellStyle name="Total 2 2 3 17 2" xfId="23371"/>
    <cellStyle name="Total 2 2 3 17 3" xfId="40859"/>
    <cellStyle name="Total 2 2 3 18" xfId="5786"/>
    <cellStyle name="Total 2 2 3 18 2" xfId="23378"/>
    <cellStyle name="Total 2 2 3 18 3" xfId="40866"/>
    <cellStyle name="Total 2 2 3 19" xfId="6631"/>
    <cellStyle name="Total 2 2 3 19 2" xfId="24191"/>
    <cellStyle name="Total 2 2 3 19 3" xfId="41679"/>
    <cellStyle name="Total 2 2 3 2" xfId="753"/>
    <cellStyle name="Total 2 2 3 2 10" xfId="4670"/>
    <cellStyle name="Total 2 2 3 2 10 2" xfId="22262"/>
    <cellStyle name="Total 2 2 3 2 10 3" xfId="39750"/>
    <cellStyle name="Total 2 2 3 2 11" xfId="5071"/>
    <cellStyle name="Total 2 2 3 2 11 2" xfId="22663"/>
    <cellStyle name="Total 2 2 3 2 11 3" xfId="40151"/>
    <cellStyle name="Total 2 2 3 2 12" xfId="5471"/>
    <cellStyle name="Total 2 2 3 2 12 2" xfId="23063"/>
    <cellStyle name="Total 2 2 3 2 12 3" xfId="40551"/>
    <cellStyle name="Total 2 2 3 2 13" xfId="6216"/>
    <cellStyle name="Total 2 2 3 2 13 2" xfId="23776"/>
    <cellStyle name="Total 2 2 3 2 13 3" xfId="41264"/>
    <cellStyle name="Total 2 2 3 2 14" xfId="6817"/>
    <cellStyle name="Total 2 2 3 2 14 2" xfId="24377"/>
    <cellStyle name="Total 2 2 3 2 14 3" xfId="41865"/>
    <cellStyle name="Total 2 2 3 2 15" xfId="7397"/>
    <cellStyle name="Total 2 2 3 2 15 2" xfId="24957"/>
    <cellStyle name="Total 2 2 3 2 15 3" xfId="42445"/>
    <cellStyle name="Total 2 2 3 2 16" xfId="7965"/>
    <cellStyle name="Total 2 2 3 2 16 2" xfId="25525"/>
    <cellStyle name="Total 2 2 3 2 16 3" xfId="43013"/>
    <cellStyle name="Total 2 2 3 2 17" xfId="8533"/>
    <cellStyle name="Total 2 2 3 2 17 2" xfId="26093"/>
    <cellStyle name="Total 2 2 3 2 17 3" xfId="43581"/>
    <cellStyle name="Total 2 2 3 2 18" xfId="9101"/>
    <cellStyle name="Total 2 2 3 2 18 2" xfId="26661"/>
    <cellStyle name="Total 2 2 3 2 18 3" xfId="44149"/>
    <cellStyle name="Total 2 2 3 2 19" xfId="9669"/>
    <cellStyle name="Total 2 2 3 2 19 2" xfId="27229"/>
    <cellStyle name="Total 2 2 3 2 19 3" xfId="44717"/>
    <cellStyle name="Total 2 2 3 2 2" xfId="1246"/>
    <cellStyle name="Total 2 2 3 2 2 2" xfId="18838"/>
    <cellStyle name="Total 2 2 3 2 2 3" xfId="36326"/>
    <cellStyle name="Total 2 2 3 2 20" xfId="10248"/>
    <cellStyle name="Total 2 2 3 2 20 2" xfId="27808"/>
    <cellStyle name="Total 2 2 3 2 20 3" xfId="45296"/>
    <cellStyle name="Total 2 2 3 2 21" xfId="10815"/>
    <cellStyle name="Total 2 2 3 2 21 2" xfId="28375"/>
    <cellStyle name="Total 2 2 3 2 21 3" xfId="45863"/>
    <cellStyle name="Total 2 2 3 2 22" xfId="11325"/>
    <cellStyle name="Total 2 2 3 2 22 2" xfId="28885"/>
    <cellStyle name="Total 2 2 3 2 22 3" xfId="46373"/>
    <cellStyle name="Total 2 2 3 2 23" xfId="11906"/>
    <cellStyle name="Total 2 2 3 2 23 2" xfId="29466"/>
    <cellStyle name="Total 2 2 3 2 23 3" xfId="46954"/>
    <cellStyle name="Total 2 2 3 2 24" xfId="12484"/>
    <cellStyle name="Total 2 2 3 2 24 2" xfId="30044"/>
    <cellStyle name="Total 2 2 3 2 24 3" xfId="47532"/>
    <cellStyle name="Total 2 2 3 2 25" xfId="13060"/>
    <cellStyle name="Total 2 2 3 2 25 2" xfId="30620"/>
    <cellStyle name="Total 2 2 3 2 25 3" xfId="48108"/>
    <cellStyle name="Total 2 2 3 2 26" xfId="13636"/>
    <cellStyle name="Total 2 2 3 2 26 2" xfId="31196"/>
    <cellStyle name="Total 2 2 3 2 26 3" xfId="48684"/>
    <cellStyle name="Total 2 2 3 2 27" xfId="14210"/>
    <cellStyle name="Total 2 2 3 2 27 2" xfId="31770"/>
    <cellStyle name="Total 2 2 3 2 27 3" xfId="49258"/>
    <cellStyle name="Total 2 2 3 2 28" xfId="14766"/>
    <cellStyle name="Total 2 2 3 2 28 2" xfId="32326"/>
    <cellStyle name="Total 2 2 3 2 28 3" xfId="49814"/>
    <cellStyle name="Total 2 2 3 2 29" xfId="15323"/>
    <cellStyle name="Total 2 2 3 2 29 2" xfId="32883"/>
    <cellStyle name="Total 2 2 3 2 29 3" xfId="50371"/>
    <cellStyle name="Total 2 2 3 2 3" xfId="1682"/>
    <cellStyle name="Total 2 2 3 2 3 2" xfId="19274"/>
    <cellStyle name="Total 2 2 3 2 3 3" xfId="36762"/>
    <cellStyle name="Total 2 2 3 2 30" xfId="15881"/>
    <cellStyle name="Total 2 2 3 2 30 2" xfId="33441"/>
    <cellStyle name="Total 2 2 3 2 30 3" xfId="50929"/>
    <cellStyle name="Total 2 2 3 2 31" xfId="16429"/>
    <cellStyle name="Total 2 2 3 2 31 2" xfId="33989"/>
    <cellStyle name="Total 2 2 3 2 31 3" xfId="51477"/>
    <cellStyle name="Total 2 2 3 2 32" xfId="16962"/>
    <cellStyle name="Total 2 2 3 2 32 2" xfId="34522"/>
    <cellStyle name="Total 2 2 3 2 32 3" xfId="52010"/>
    <cellStyle name="Total 2 2 3 2 33" xfId="17483"/>
    <cellStyle name="Total 2 2 3 2 33 2" xfId="35043"/>
    <cellStyle name="Total 2 2 3 2 33 3" xfId="52531"/>
    <cellStyle name="Total 2 2 3 2 34" xfId="18087"/>
    <cellStyle name="Total 2 2 3 2 35" xfId="35575"/>
    <cellStyle name="Total 2 2 3 2 36" xfId="53301"/>
    <cellStyle name="Total 2 2 3 2 37" xfId="53677"/>
    <cellStyle name="Total 2 2 3 2 4" xfId="2117"/>
    <cellStyle name="Total 2 2 3 2 4 2" xfId="19709"/>
    <cellStyle name="Total 2 2 3 2 4 3" xfId="37197"/>
    <cellStyle name="Total 2 2 3 2 5" xfId="2553"/>
    <cellStyle name="Total 2 2 3 2 5 2" xfId="20145"/>
    <cellStyle name="Total 2 2 3 2 5 3" xfId="37633"/>
    <cellStyle name="Total 2 2 3 2 6" xfId="3170"/>
    <cellStyle name="Total 2 2 3 2 6 2" xfId="20762"/>
    <cellStyle name="Total 2 2 3 2 6 3" xfId="38250"/>
    <cellStyle name="Total 2 2 3 2 7" xfId="3403"/>
    <cellStyle name="Total 2 2 3 2 7 2" xfId="20995"/>
    <cellStyle name="Total 2 2 3 2 7 3" xfId="38483"/>
    <cellStyle name="Total 2 2 3 2 8" xfId="3828"/>
    <cellStyle name="Total 2 2 3 2 8 2" xfId="21420"/>
    <cellStyle name="Total 2 2 3 2 8 3" xfId="38908"/>
    <cellStyle name="Total 2 2 3 2 9" xfId="4249"/>
    <cellStyle name="Total 2 2 3 2 9 2" xfId="21841"/>
    <cellStyle name="Total 2 2 3 2 9 3" xfId="39329"/>
    <cellStyle name="Total 2 2 3 20" xfId="7212"/>
    <cellStyle name="Total 2 2 3 20 2" xfId="24772"/>
    <cellStyle name="Total 2 2 3 20 3" xfId="42260"/>
    <cellStyle name="Total 2 2 3 21" xfId="7780"/>
    <cellStyle name="Total 2 2 3 21 2" xfId="25340"/>
    <cellStyle name="Total 2 2 3 21 3" xfId="42828"/>
    <cellStyle name="Total 2 2 3 22" xfId="7232"/>
    <cellStyle name="Total 2 2 3 22 2" xfId="24792"/>
    <cellStyle name="Total 2 2 3 22 3" xfId="42280"/>
    <cellStyle name="Total 2 2 3 23" xfId="8955"/>
    <cellStyle name="Total 2 2 3 23 2" xfId="26515"/>
    <cellStyle name="Total 2 2 3 23 3" xfId="44003"/>
    <cellStyle name="Total 2 2 3 24" xfId="8954"/>
    <cellStyle name="Total 2 2 3 24 2" xfId="26514"/>
    <cellStyle name="Total 2 2 3 24 3" xfId="44002"/>
    <cellStyle name="Total 2 2 3 25" xfId="10083"/>
    <cellStyle name="Total 2 2 3 25 2" xfId="27643"/>
    <cellStyle name="Total 2 2 3 25 3" xfId="45131"/>
    <cellStyle name="Total 2 2 3 26" xfId="11707"/>
    <cellStyle name="Total 2 2 3 26 2" xfId="29267"/>
    <cellStyle name="Total 2 2 3 26 3" xfId="46755"/>
    <cellStyle name="Total 2 2 3 27" xfId="12285"/>
    <cellStyle name="Total 2 2 3 27 2" xfId="29845"/>
    <cellStyle name="Total 2 2 3 27 3" xfId="47333"/>
    <cellStyle name="Total 2 2 3 28" xfId="12864"/>
    <cellStyle name="Total 2 2 3 28 2" xfId="30424"/>
    <cellStyle name="Total 2 2 3 28 3" xfId="47912"/>
    <cellStyle name="Total 2 2 3 29" xfId="12334"/>
    <cellStyle name="Total 2 2 3 29 2" xfId="29894"/>
    <cellStyle name="Total 2 2 3 29 3" xfId="47382"/>
    <cellStyle name="Total 2 2 3 3" xfId="873"/>
    <cellStyle name="Total 2 2 3 3 10" xfId="4790"/>
    <cellStyle name="Total 2 2 3 3 10 2" xfId="22382"/>
    <cellStyle name="Total 2 2 3 3 10 3" xfId="39870"/>
    <cellStyle name="Total 2 2 3 3 11" xfId="5191"/>
    <cellStyle name="Total 2 2 3 3 11 2" xfId="22783"/>
    <cellStyle name="Total 2 2 3 3 11 3" xfId="40271"/>
    <cellStyle name="Total 2 2 3 3 12" xfId="5591"/>
    <cellStyle name="Total 2 2 3 3 12 2" xfId="23183"/>
    <cellStyle name="Total 2 2 3 3 12 3" xfId="40671"/>
    <cellStyle name="Total 2 2 3 3 13" xfId="6336"/>
    <cellStyle name="Total 2 2 3 3 13 2" xfId="23896"/>
    <cellStyle name="Total 2 2 3 3 13 3" xfId="41384"/>
    <cellStyle name="Total 2 2 3 3 14" xfId="6937"/>
    <cellStyle name="Total 2 2 3 3 14 2" xfId="24497"/>
    <cellStyle name="Total 2 2 3 3 14 3" xfId="41985"/>
    <cellStyle name="Total 2 2 3 3 15" xfId="7517"/>
    <cellStyle name="Total 2 2 3 3 15 2" xfId="25077"/>
    <cellStyle name="Total 2 2 3 3 15 3" xfId="42565"/>
    <cellStyle name="Total 2 2 3 3 16" xfId="8085"/>
    <cellStyle name="Total 2 2 3 3 16 2" xfId="25645"/>
    <cellStyle name="Total 2 2 3 3 16 3" xfId="43133"/>
    <cellStyle name="Total 2 2 3 3 17" xfId="8653"/>
    <cellStyle name="Total 2 2 3 3 17 2" xfId="26213"/>
    <cellStyle name="Total 2 2 3 3 17 3" xfId="43701"/>
    <cellStyle name="Total 2 2 3 3 18" xfId="9221"/>
    <cellStyle name="Total 2 2 3 3 18 2" xfId="26781"/>
    <cellStyle name="Total 2 2 3 3 18 3" xfId="44269"/>
    <cellStyle name="Total 2 2 3 3 19" xfId="9789"/>
    <cellStyle name="Total 2 2 3 3 19 2" xfId="27349"/>
    <cellStyle name="Total 2 2 3 3 19 3" xfId="44837"/>
    <cellStyle name="Total 2 2 3 3 2" xfId="1366"/>
    <cellStyle name="Total 2 2 3 3 2 2" xfId="18958"/>
    <cellStyle name="Total 2 2 3 3 2 3" xfId="36446"/>
    <cellStyle name="Total 2 2 3 3 20" xfId="10368"/>
    <cellStyle name="Total 2 2 3 3 20 2" xfId="27928"/>
    <cellStyle name="Total 2 2 3 3 20 3" xfId="45416"/>
    <cellStyle name="Total 2 2 3 3 21" xfId="10935"/>
    <cellStyle name="Total 2 2 3 3 21 2" xfId="28495"/>
    <cellStyle name="Total 2 2 3 3 21 3" xfId="45983"/>
    <cellStyle name="Total 2 2 3 3 22" xfId="11445"/>
    <cellStyle name="Total 2 2 3 3 22 2" xfId="29005"/>
    <cellStyle name="Total 2 2 3 3 22 3" xfId="46493"/>
    <cellStyle name="Total 2 2 3 3 23" xfId="12026"/>
    <cellStyle name="Total 2 2 3 3 23 2" xfId="29586"/>
    <cellStyle name="Total 2 2 3 3 23 3" xfId="47074"/>
    <cellStyle name="Total 2 2 3 3 24" xfId="12604"/>
    <cellStyle name="Total 2 2 3 3 24 2" xfId="30164"/>
    <cellStyle name="Total 2 2 3 3 24 3" xfId="47652"/>
    <cellStyle name="Total 2 2 3 3 25" xfId="13180"/>
    <cellStyle name="Total 2 2 3 3 25 2" xfId="30740"/>
    <cellStyle name="Total 2 2 3 3 25 3" xfId="48228"/>
    <cellStyle name="Total 2 2 3 3 26" xfId="13756"/>
    <cellStyle name="Total 2 2 3 3 26 2" xfId="31316"/>
    <cellStyle name="Total 2 2 3 3 26 3" xfId="48804"/>
    <cellStyle name="Total 2 2 3 3 27" xfId="14330"/>
    <cellStyle name="Total 2 2 3 3 27 2" xfId="31890"/>
    <cellStyle name="Total 2 2 3 3 27 3" xfId="49378"/>
    <cellStyle name="Total 2 2 3 3 28" xfId="14886"/>
    <cellStyle name="Total 2 2 3 3 28 2" xfId="32446"/>
    <cellStyle name="Total 2 2 3 3 28 3" xfId="49934"/>
    <cellStyle name="Total 2 2 3 3 29" xfId="15443"/>
    <cellStyle name="Total 2 2 3 3 29 2" xfId="33003"/>
    <cellStyle name="Total 2 2 3 3 29 3" xfId="50491"/>
    <cellStyle name="Total 2 2 3 3 3" xfId="1802"/>
    <cellStyle name="Total 2 2 3 3 3 2" xfId="19394"/>
    <cellStyle name="Total 2 2 3 3 3 3" xfId="36882"/>
    <cellStyle name="Total 2 2 3 3 30" xfId="16001"/>
    <cellStyle name="Total 2 2 3 3 30 2" xfId="33561"/>
    <cellStyle name="Total 2 2 3 3 30 3" xfId="51049"/>
    <cellStyle name="Total 2 2 3 3 31" xfId="16549"/>
    <cellStyle name="Total 2 2 3 3 31 2" xfId="34109"/>
    <cellStyle name="Total 2 2 3 3 31 3" xfId="51597"/>
    <cellStyle name="Total 2 2 3 3 32" xfId="17082"/>
    <cellStyle name="Total 2 2 3 3 32 2" xfId="34642"/>
    <cellStyle name="Total 2 2 3 3 32 3" xfId="52130"/>
    <cellStyle name="Total 2 2 3 3 33" xfId="17603"/>
    <cellStyle name="Total 2 2 3 3 33 2" xfId="35163"/>
    <cellStyle name="Total 2 2 3 3 33 3" xfId="52651"/>
    <cellStyle name="Total 2 2 3 3 34" xfId="18207"/>
    <cellStyle name="Total 2 2 3 3 35" xfId="35695"/>
    <cellStyle name="Total 2 2 3 3 36" xfId="53421"/>
    <cellStyle name="Total 2 2 3 3 37" xfId="53118"/>
    <cellStyle name="Total 2 2 3 3 4" xfId="2237"/>
    <cellStyle name="Total 2 2 3 3 4 2" xfId="19829"/>
    <cellStyle name="Total 2 2 3 3 4 3" xfId="37317"/>
    <cellStyle name="Total 2 2 3 3 5" xfId="2673"/>
    <cellStyle name="Total 2 2 3 3 5 2" xfId="20265"/>
    <cellStyle name="Total 2 2 3 3 5 3" xfId="37753"/>
    <cellStyle name="Total 2 2 3 3 6" xfId="2914"/>
    <cellStyle name="Total 2 2 3 3 6 2" xfId="20506"/>
    <cellStyle name="Total 2 2 3 3 6 3" xfId="37994"/>
    <cellStyle name="Total 2 2 3 3 7" xfId="3523"/>
    <cellStyle name="Total 2 2 3 3 7 2" xfId="21115"/>
    <cellStyle name="Total 2 2 3 3 7 3" xfId="38603"/>
    <cellStyle name="Total 2 2 3 3 8" xfId="3948"/>
    <cellStyle name="Total 2 2 3 3 8 2" xfId="21540"/>
    <cellStyle name="Total 2 2 3 3 8 3" xfId="39028"/>
    <cellStyle name="Total 2 2 3 3 9" xfId="4369"/>
    <cellStyle name="Total 2 2 3 3 9 2" xfId="21961"/>
    <cellStyle name="Total 2 2 3 3 9 3" xfId="39449"/>
    <cellStyle name="Total 2 2 3 30" xfId="13453"/>
    <cellStyle name="Total 2 2 3 30 2" xfId="31013"/>
    <cellStyle name="Total 2 2 3 30 3" xfId="48501"/>
    <cellStyle name="Total 2 2 3 31" xfId="11742"/>
    <cellStyle name="Total 2 2 3 31 2" xfId="29302"/>
    <cellStyle name="Total 2 2 3 31 3" xfId="46790"/>
    <cellStyle name="Total 2 2 3 32" xfId="14030"/>
    <cellStyle name="Total 2 2 3 32 2" xfId="31590"/>
    <cellStyle name="Total 2 2 3 32 3" xfId="49078"/>
    <cellStyle name="Total 2 2 3 33" xfId="12159"/>
    <cellStyle name="Total 2 2 3 33 2" xfId="29719"/>
    <cellStyle name="Total 2 2 3 33 3" xfId="47207"/>
    <cellStyle name="Total 2 2 3 34" xfId="14622"/>
    <cellStyle name="Total 2 2 3 34 2" xfId="32182"/>
    <cellStyle name="Total 2 2 3 34 3" xfId="49670"/>
    <cellStyle name="Total 2 2 3 35" xfId="17771"/>
    <cellStyle name="Total 2 2 3 36" xfId="17702"/>
    <cellStyle name="Total 2 2 3 37" xfId="53147"/>
    <cellStyle name="Total 2 2 3 38" xfId="53553"/>
    <cellStyle name="Total 2 2 3 4" xfId="1092"/>
    <cellStyle name="Total 2 2 3 4 10" xfId="10664"/>
    <cellStyle name="Total 2 2 3 4 10 2" xfId="28224"/>
    <cellStyle name="Total 2 2 3 4 10 3" xfId="45712"/>
    <cellStyle name="Total 2 2 3 4 11" xfId="11174"/>
    <cellStyle name="Total 2 2 3 4 11 2" xfId="28734"/>
    <cellStyle name="Total 2 2 3 4 11 3" xfId="46222"/>
    <cellStyle name="Total 2 2 3 4 12" xfId="11754"/>
    <cellStyle name="Total 2 2 3 4 12 2" xfId="29314"/>
    <cellStyle name="Total 2 2 3 4 12 3" xfId="46802"/>
    <cellStyle name="Total 2 2 3 4 13" xfId="12332"/>
    <cellStyle name="Total 2 2 3 4 13 2" xfId="29892"/>
    <cellStyle name="Total 2 2 3 4 13 3" xfId="47380"/>
    <cellStyle name="Total 2 2 3 4 14" xfId="12909"/>
    <cellStyle name="Total 2 2 3 4 14 2" xfId="30469"/>
    <cellStyle name="Total 2 2 3 4 14 3" xfId="47957"/>
    <cellStyle name="Total 2 2 3 4 15" xfId="13485"/>
    <cellStyle name="Total 2 2 3 4 15 2" xfId="31045"/>
    <cellStyle name="Total 2 2 3 4 15 3" xfId="48533"/>
    <cellStyle name="Total 2 2 3 4 16" xfId="14059"/>
    <cellStyle name="Total 2 2 3 4 16 2" xfId="31619"/>
    <cellStyle name="Total 2 2 3 4 16 3" xfId="49107"/>
    <cellStyle name="Total 2 2 3 4 17" xfId="14618"/>
    <cellStyle name="Total 2 2 3 4 17 2" xfId="32178"/>
    <cellStyle name="Total 2 2 3 4 17 3" xfId="49666"/>
    <cellStyle name="Total 2 2 3 4 18" xfId="15173"/>
    <cellStyle name="Total 2 2 3 4 18 2" xfId="32733"/>
    <cellStyle name="Total 2 2 3 4 18 3" xfId="50221"/>
    <cellStyle name="Total 2 2 3 4 19" xfId="15737"/>
    <cellStyle name="Total 2 2 3 4 19 2" xfId="33297"/>
    <cellStyle name="Total 2 2 3 4 19 3" xfId="50785"/>
    <cellStyle name="Total 2 2 3 4 2" xfId="6064"/>
    <cellStyle name="Total 2 2 3 4 2 2" xfId="23639"/>
    <cellStyle name="Total 2 2 3 4 2 3" xfId="41127"/>
    <cellStyle name="Total 2 2 3 4 20" xfId="16283"/>
    <cellStyle name="Total 2 2 3 4 20 2" xfId="33843"/>
    <cellStyle name="Total 2 2 3 4 20 3" xfId="51331"/>
    <cellStyle name="Total 2 2 3 4 21" xfId="16825"/>
    <cellStyle name="Total 2 2 3 4 21 2" xfId="34385"/>
    <cellStyle name="Total 2 2 3 4 21 3" xfId="51873"/>
    <cellStyle name="Total 2 2 3 4 22" xfId="17346"/>
    <cellStyle name="Total 2 2 3 4 22 2" xfId="34906"/>
    <cellStyle name="Total 2 2 3 4 22 3" xfId="52394"/>
    <cellStyle name="Total 2 2 3 4 23" xfId="17950"/>
    <cellStyle name="Total 2 2 3 4 24" xfId="35438"/>
    <cellStyle name="Total 2 2 3 4 3" xfId="6665"/>
    <cellStyle name="Total 2 2 3 4 3 2" xfId="24225"/>
    <cellStyle name="Total 2 2 3 4 3 3" xfId="41713"/>
    <cellStyle name="Total 2 2 3 4 4" xfId="7245"/>
    <cellStyle name="Total 2 2 3 4 4 2" xfId="24805"/>
    <cellStyle name="Total 2 2 3 4 4 3" xfId="42293"/>
    <cellStyle name="Total 2 2 3 4 5" xfId="7813"/>
    <cellStyle name="Total 2 2 3 4 5 2" xfId="25373"/>
    <cellStyle name="Total 2 2 3 4 5 3" xfId="42861"/>
    <cellStyle name="Total 2 2 3 4 6" xfId="8381"/>
    <cellStyle name="Total 2 2 3 4 6 2" xfId="25941"/>
    <cellStyle name="Total 2 2 3 4 6 3" xfId="43429"/>
    <cellStyle name="Total 2 2 3 4 7" xfId="8949"/>
    <cellStyle name="Total 2 2 3 4 7 2" xfId="26509"/>
    <cellStyle name="Total 2 2 3 4 7 3" xfId="43997"/>
    <cellStyle name="Total 2 2 3 4 8" xfId="9517"/>
    <cellStyle name="Total 2 2 3 4 8 2" xfId="27077"/>
    <cellStyle name="Total 2 2 3 4 8 3" xfId="44565"/>
    <cellStyle name="Total 2 2 3 4 9" xfId="10096"/>
    <cellStyle name="Total 2 2 3 4 9 2" xfId="27656"/>
    <cellStyle name="Total 2 2 3 4 9 3" xfId="45144"/>
    <cellStyle name="Total 2 2 3 5" xfId="1528"/>
    <cellStyle name="Total 2 2 3 5 2" xfId="19120"/>
    <cellStyle name="Total 2 2 3 5 3" xfId="36608"/>
    <cellStyle name="Total 2 2 3 6" xfId="1964"/>
    <cellStyle name="Total 2 2 3 6 2" xfId="19556"/>
    <cellStyle name="Total 2 2 3 6 3" xfId="37044"/>
    <cellStyle name="Total 2 2 3 7" xfId="2399"/>
    <cellStyle name="Total 2 2 3 7 2" xfId="19991"/>
    <cellStyle name="Total 2 2 3 7 3" xfId="37479"/>
    <cellStyle name="Total 2 2 3 8" xfId="3001"/>
    <cellStyle name="Total 2 2 3 8 2" xfId="20593"/>
    <cellStyle name="Total 2 2 3 8 3" xfId="38081"/>
    <cellStyle name="Total 2 2 3 9" xfId="3251"/>
    <cellStyle name="Total 2 2 3 9 2" xfId="20843"/>
    <cellStyle name="Total 2 2 3 9 3" xfId="38331"/>
    <cellStyle name="Total 2 2 30" xfId="10082"/>
    <cellStyle name="Total 2 2 30 2" xfId="27642"/>
    <cellStyle name="Total 2 2 30 3" xfId="45130"/>
    <cellStyle name="Total 2 2 31" xfId="11178"/>
    <cellStyle name="Total 2 2 31 2" xfId="28738"/>
    <cellStyle name="Total 2 2 31 3" xfId="46226"/>
    <cellStyle name="Total 2 2 32" xfId="13892"/>
    <cellStyle name="Total 2 2 32 2" xfId="31452"/>
    <cellStyle name="Total 2 2 32 3" xfId="48940"/>
    <cellStyle name="Total 2 2 33" xfId="14452"/>
    <cellStyle name="Total 2 2 33 2" xfId="32012"/>
    <cellStyle name="Total 2 2 33 3" xfId="49500"/>
    <cellStyle name="Total 2 2 34" xfId="14443"/>
    <cellStyle name="Total 2 2 34 2" xfId="32003"/>
    <cellStyle name="Total 2 2 34 3" xfId="49491"/>
    <cellStyle name="Total 2 2 35" xfId="15572"/>
    <cellStyle name="Total 2 2 35 2" xfId="33132"/>
    <cellStyle name="Total 2 2 35 3" xfId="50620"/>
    <cellStyle name="Total 2 2 36" xfId="15567"/>
    <cellStyle name="Total 2 2 36 2" xfId="33127"/>
    <cellStyle name="Total 2 2 36 3" xfId="50615"/>
    <cellStyle name="Total 2 2 37" xfId="16671"/>
    <cellStyle name="Total 2 2 37 2" xfId="34231"/>
    <cellStyle name="Total 2 2 37 3" xfId="51719"/>
    <cellStyle name="Total 2 2 38" xfId="17747"/>
    <cellStyle name="Total 2 2 39" xfId="17726"/>
    <cellStyle name="Total 2 2 4" xfId="729"/>
    <cellStyle name="Total 2 2 4 10" xfId="4646"/>
    <cellStyle name="Total 2 2 4 10 2" xfId="22238"/>
    <cellStyle name="Total 2 2 4 10 3" xfId="39726"/>
    <cellStyle name="Total 2 2 4 11" xfId="5047"/>
    <cellStyle name="Total 2 2 4 11 2" xfId="22639"/>
    <cellStyle name="Total 2 2 4 11 3" xfId="40127"/>
    <cellStyle name="Total 2 2 4 12" xfId="5447"/>
    <cellStyle name="Total 2 2 4 12 2" xfId="23039"/>
    <cellStyle name="Total 2 2 4 12 3" xfId="40527"/>
    <cellStyle name="Total 2 2 4 13" xfId="6192"/>
    <cellStyle name="Total 2 2 4 13 2" xfId="23752"/>
    <cellStyle name="Total 2 2 4 13 3" xfId="41240"/>
    <cellStyle name="Total 2 2 4 14" xfId="6793"/>
    <cellStyle name="Total 2 2 4 14 2" xfId="24353"/>
    <cellStyle name="Total 2 2 4 14 3" xfId="41841"/>
    <cellStyle name="Total 2 2 4 15" xfId="7373"/>
    <cellStyle name="Total 2 2 4 15 2" xfId="24933"/>
    <cellStyle name="Total 2 2 4 15 3" xfId="42421"/>
    <cellStyle name="Total 2 2 4 16" xfId="7941"/>
    <cellStyle name="Total 2 2 4 16 2" xfId="25501"/>
    <cellStyle name="Total 2 2 4 16 3" xfId="42989"/>
    <cellStyle name="Total 2 2 4 17" xfId="8509"/>
    <cellStyle name="Total 2 2 4 17 2" xfId="26069"/>
    <cellStyle name="Total 2 2 4 17 3" xfId="43557"/>
    <cellStyle name="Total 2 2 4 18" xfId="9077"/>
    <cellStyle name="Total 2 2 4 18 2" xfId="26637"/>
    <cellStyle name="Total 2 2 4 18 3" xfId="44125"/>
    <cellStyle name="Total 2 2 4 19" xfId="9645"/>
    <cellStyle name="Total 2 2 4 19 2" xfId="27205"/>
    <cellStyle name="Total 2 2 4 19 3" xfId="44693"/>
    <cellStyle name="Total 2 2 4 2" xfId="1222"/>
    <cellStyle name="Total 2 2 4 2 2" xfId="18814"/>
    <cellStyle name="Total 2 2 4 2 3" xfId="36302"/>
    <cellStyle name="Total 2 2 4 20" xfId="10224"/>
    <cellStyle name="Total 2 2 4 20 2" xfId="27784"/>
    <cellStyle name="Total 2 2 4 20 3" xfId="45272"/>
    <cellStyle name="Total 2 2 4 21" xfId="10791"/>
    <cellStyle name="Total 2 2 4 21 2" xfId="28351"/>
    <cellStyle name="Total 2 2 4 21 3" xfId="45839"/>
    <cellStyle name="Total 2 2 4 22" xfId="11301"/>
    <cellStyle name="Total 2 2 4 22 2" xfId="28861"/>
    <cellStyle name="Total 2 2 4 22 3" xfId="46349"/>
    <cellStyle name="Total 2 2 4 23" xfId="11882"/>
    <cellStyle name="Total 2 2 4 23 2" xfId="29442"/>
    <cellStyle name="Total 2 2 4 23 3" xfId="46930"/>
    <cellStyle name="Total 2 2 4 24" xfId="12460"/>
    <cellStyle name="Total 2 2 4 24 2" xfId="30020"/>
    <cellStyle name="Total 2 2 4 24 3" xfId="47508"/>
    <cellStyle name="Total 2 2 4 25" xfId="13036"/>
    <cellStyle name="Total 2 2 4 25 2" xfId="30596"/>
    <cellStyle name="Total 2 2 4 25 3" xfId="48084"/>
    <cellStyle name="Total 2 2 4 26" xfId="13612"/>
    <cellStyle name="Total 2 2 4 26 2" xfId="31172"/>
    <cellStyle name="Total 2 2 4 26 3" xfId="48660"/>
    <cellStyle name="Total 2 2 4 27" xfId="14186"/>
    <cellStyle name="Total 2 2 4 27 2" xfId="31746"/>
    <cellStyle name="Total 2 2 4 27 3" xfId="49234"/>
    <cellStyle name="Total 2 2 4 28" xfId="14742"/>
    <cellStyle name="Total 2 2 4 28 2" xfId="32302"/>
    <cellStyle name="Total 2 2 4 28 3" xfId="49790"/>
    <cellStyle name="Total 2 2 4 29" xfId="15299"/>
    <cellStyle name="Total 2 2 4 29 2" xfId="32859"/>
    <cellStyle name="Total 2 2 4 29 3" xfId="50347"/>
    <cellStyle name="Total 2 2 4 3" xfId="1658"/>
    <cellStyle name="Total 2 2 4 3 2" xfId="19250"/>
    <cellStyle name="Total 2 2 4 3 3" xfId="36738"/>
    <cellStyle name="Total 2 2 4 30" xfId="15857"/>
    <cellStyle name="Total 2 2 4 30 2" xfId="33417"/>
    <cellStyle name="Total 2 2 4 30 3" xfId="50905"/>
    <cellStyle name="Total 2 2 4 31" xfId="16405"/>
    <cellStyle name="Total 2 2 4 31 2" xfId="33965"/>
    <cellStyle name="Total 2 2 4 31 3" xfId="51453"/>
    <cellStyle name="Total 2 2 4 32" xfId="16938"/>
    <cellStyle name="Total 2 2 4 32 2" xfId="34498"/>
    <cellStyle name="Total 2 2 4 32 3" xfId="51986"/>
    <cellStyle name="Total 2 2 4 33" xfId="17459"/>
    <cellStyle name="Total 2 2 4 33 2" xfId="35019"/>
    <cellStyle name="Total 2 2 4 33 3" xfId="52507"/>
    <cellStyle name="Total 2 2 4 34" xfId="18063"/>
    <cellStyle name="Total 2 2 4 35" xfId="35551"/>
    <cellStyle name="Total 2 2 4 36" xfId="53277"/>
    <cellStyle name="Total 2 2 4 37" xfId="53828"/>
    <cellStyle name="Total 2 2 4 4" xfId="2093"/>
    <cellStyle name="Total 2 2 4 4 2" xfId="19685"/>
    <cellStyle name="Total 2 2 4 4 3" xfId="37173"/>
    <cellStyle name="Total 2 2 4 5" xfId="2529"/>
    <cellStyle name="Total 2 2 4 5 2" xfId="20121"/>
    <cellStyle name="Total 2 2 4 5 3" xfId="37609"/>
    <cellStyle name="Total 2 2 4 6" xfId="2839"/>
    <cellStyle name="Total 2 2 4 6 2" xfId="20431"/>
    <cellStyle name="Total 2 2 4 6 3" xfId="37919"/>
    <cellStyle name="Total 2 2 4 7" xfId="3379"/>
    <cellStyle name="Total 2 2 4 7 2" xfId="20971"/>
    <cellStyle name="Total 2 2 4 7 3" xfId="38459"/>
    <cellStyle name="Total 2 2 4 8" xfId="3804"/>
    <cellStyle name="Total 2 2 4 8 2" xfId="21396"/>
    <cellStyle name="Total 2 2 4 8 3" xfId="38884"/>
    <cellStyle name="Total 2 2 4 9" xfId="4225"/>
    <cellStyle name="Total 2 2 4 9 2" xfId="21817"/>
    <cellStyle name="Total 2 2 4 9 3" xfId="39305"/>
    <cellStyle name="Total 2 2 40" xfId="52847"/>
    <cellStyle name="Total 2 2 41" xfId="52874"/>
    <cellStyle name="Total 2 2 42" xfId="52862"/>
    <cellStyle name="Total 2 2 43" xfId="52908"/>
    <cellStyle name="Total 2 2 44" xfId="52928"/>
    <cellStyle name="Total 2 2 45" xfId="52943"/>
    <cellStyle name="Total 2 2 46" xfId="52955"/>
    <cellStyle name="Total 2 2 47" xfId="52967"/>
    <cellStyle name="Total 2 2 48" xfId="53110"/>
    <cellStyle name="Total 2 2 49" xfId="53721"/>
    <cellStyle name="Total 2 2 5" xfId="515"/>
    <cellStyle name="Total 2 2 5 10" xfId="3710"/>
    <cellStyle name="Total 2 2 5 10 2" xfId="21302"/>
    <cellStyle name="Total 2 2 5 10 3" xfId="38790"/>
    <cellStyle name="Total 2 2 5 11" xfId="4131"/>
    <cellStyle name="Total 2 2 5 11 2" xfId="21723"/>
    <cellStyle name="Total 2 2 5 11 3" xfId="39211"/>
    <cellStyle name="Total 2 2 5 12" xfId="4552"/>
    <cellStyle name="Total 2 2 5 12 2" xfId="22144"/>
    <cellStyle name="Total 2 2 5 12 3" xfId="39632"/>
    <cellStyle name="Total 2 2 5 13" xfId="5981"/>
    <cellStyle name="Total 2 2 5 13 2" xfId="23573"/>
    <cellStyle name="Total 2 2 5 13 3" xfId="41061"/>
    <cellStyle name="Total 2 2 5 14" xfId="6582"/>
    <cellStyle name="Total 2 2 5 14 2" xfId="24142"/>
    <cellStyle name="Total 2 2 5 14 3" xfId="41630"/>
    <cellStyle name="Total 2 2 5 15" xfId="7162"/>
    <cellStyle name="Total 2 2 5 15 2" xfId="24722"/>
    <cellStyle name="Total 2 2 5 15 3" xfId="42210"/>
    <cellStyle name="Total 2 2 5 16" xfId="7730"/>
    <cellStyle name="Total 2 2 5 16 2" xfId="25290"/>
    <cellStyle name="Total 2 2 5 16 3" xfId="42778"/>
    <cellStyle name="Total 2 2 5 17" xfId="8298"/>
    <cellStyle name="Total 2 2 5 17 2" xfId="25858"/>
    <cellStyle name="Total 2 2 5 17 3" xfId="43346"/>
    <cellStyle name="Total 2 2 5 18" xfId="8866"/>
    <cellStyle name="Total 2 2 5 18 2" xfId="26426"/>
    <cellStyle name="Total 2 2 5 18 3" xfId="43914"/>
    <cellStyle name="Total 2 2 5 19" xfId="9434"/>
    <cellStyle name="Total 2 2 5 19 2" xfId="26994"/>
    <cellStyle name="Total 2 2 5 19 3" xfId="44482"/>
    <cellStyle name="Total 2 2 5 2" xfId="1008"/>
    <cellStyle name="Total 2 2 5 2 2" xfId="18624"/>
    <cellStyle name="Total 2 2 5 2 3" xfId="36112"/>
    <cellStyle name="Total 2 2 5 20" xfId="10014"/>
    <cellStyle name="Total 2 2 5 20 2" xfId="27574"/>
    <cellStyle name="Total 2 2 5 20 3" xfId="45062"/>
    <cellStyle name="Total 2 2 5 21" xfId="10581"/>
    <cellStyle name="Total 2 2 5 21 2" xfId="28141"/>
    <cellStyle name="Total 2 2 5 21 3" xfId="45629"/>
    <cellStyle name="Total 2 2 5 22" xfId="11092"/>
    <cellStyle name="Total 2 2 5 22 2" xfId="28652"/>
    <cellStyle name="Total 2 2 5 22 3" xfId="46140"/>
    <cellStyle name="Total 2 2 5 23" xfId="11671"/>
    <cellStyle name="Total 2 2 5 23 2" xfId="29231"/>
    <cellStyle name="Total 2 2 5 23 3" xfId="46719"/>
    <cellStyle name="Total 2 2 5 24" xfId="12249"/>
    <cellStyle name="Total 2 2 5 24 2" xfId="29809"/>
    <cellStyle name="Total 2 2 5 24 3" xfId="47297"/>
    <cellStyle name="Total 2 2 5 25" xfId="12828"/>
    <cellStyle name="Total 2 2 5 25 2" xfId="30388"/>
    <cellStyle name="Total 2 2 5 25 3" xfId="47876"/>
    <cellStyle name="Total 2 2 5 26" xfId="13404"/>
    <cellStyle name="Total 2 2 5 26 2" xfId="30964"/>
    <cellStyle name="Total 2 2 5 26 3" xfId="48452"/>
    <cellStyle name="Total 2 2 5 27" xfId="13981"/>
    <cellStyle name="Total 2 2 5 27 2" xfId="31541"/>
    <cellStyle name="Total 2 2 5 27 3" xfId="49029"/>
    <cellStyle name="Total 2 2 5 28" xfId="14541"/>
    <cellStyle name="Total 2 2 5 28 2" xfId="32101"/>
    <cellStyle name="Total 2 2 5 28 3" xfId="49589"/>
    <cellStyle name="Total 2 2 5 29" xfId="15096"/>
    <cellStyle name="Total 2 2 5 29 2" xfId="32656"/>
    <cellStyle name="Total 2 2 5 29 3" xfId="50144"/>
    <cellStyle name="Total 2 2 5 3" xfId="482"/>
    <cellStyle name="Total 2 2 5 3 2" xfId="18529"/>
    <cellStyle name="Total 2 2 5 3 3" xfId="36017"/>
    <cellStyle name="Total 2 2 5 30" xfId="15661"/>
    <cellStyle name="Total 2 2 5 30 2" xfId="33221"/>
    <cellStyle name="Total 2 2 5 30 3" xfId="50709"/>
    <cellStyle name="Total 2 2 5 31" xfId="16208"/>
    <cellStyle name="Total 2 2 5 31 2" xfId="33768"/>
    <cellStyle name="Total 2 2 5 31 3" xfId="51256"/>
    <cellStyle name="Total 2 2 5 32" xfId="16759"/>
    <cellStyle name="Total 2 2 5 32 2" xfId="34319"/>
    <cellStyle name="Total 2 2 5 32 3" xfId="51807"/>
    <cellStyle name="Total 2 2 5 33" xfId="17280"/>
    <cellStyle name="Total 2 2 5 33 2" xfId="34840"/>
    <cellStyle name="Total 2 2 5 33 3" xfId="52328"/>
    <cellStyle name="Total 2 2 5 34" xfId="17884"/>
    <cellStyle name="Total 2 2 5 35" xfId="35372"/>
    <cellStyle name="Total 2 2 5 36" xfId="53062"/>
    <cellStyle name="Total 2 2 5 37" xfId="53815"/>
    <cellStyle name="Total 2 2 5 4" xfId="1128"/>
    <cellStyle name="Total 2 2 5 4 2" xfId="18720"/>
    <cellStyle name="Total 2 2 5 4 3" xfId="36208"/>
    <cellStyle name="Total 2 2 5 5" xfId="1564"/>
    <cellStyle name="Total 2 2 5 5 2" xfId="19156"/>
    <cellStyle name="Total 2 2 5 5 3" xfId="36644"/>
    <cellStyle name="Total 2 2 5 6" xfId="3052"/>
    <cellStyle name="Total 2 2 5 6 2" xfId="20644"/>
    <cellStyle name="Total 2 2 5 6 3" xfId="38132"/>
    <cellStyle name="Total 2 2 5 7" xfId="3153"/>
    <cellStyle name="Total 2 2 5 7 2" xfId="20745"/>
    <cellStyle name="Total 2 2 5 7 3" xfId="38233"/>
    <cellStyle name="Total 2 2 5 8" xfId="3137"/>
    <cellStyle name="Total 2 2 5 8 2" xfId="20729"/>
    <cellStyle name="Total 2 2 5 8 3" xfId="38217"/>
    <cellStyle name="Total 2 2 5 9" xfId="3285"/>
    <cellStyle name="Total 2 2 5 9 2" xfId="20877"/>
    <cellStyle name="Total 2 2 5 9 3" xfId="38365"/>
    <cellStyle name="Total 2 2 6" xfId="562"/>
    <cellStyle name="Total 2 2 6 10" xfId="10628"/>
    <cellStyle name="Total 2 2 6 10 2" xfId="28188"/>
    <cellStyle name="Total 2 2 6 10 3" xfId="45676"/>
    <cellStyle name="Total 2 2 6 11" xfId="11139"/>
    <cellStyle name="Total 2 2 6 11 2" xfId="28699"/>
    <cellStyle name="Total 2 2 6 11 3" xfId="46187"/>
    <cellStyle name="Total 2 2 6 12" xfId="11718"/>
    <cellStyle name="Total 2 2 6 12 2" xfId="29278"/>
    <cellStyle name="Total 2 2 6 12 3" xfId="46766"/>
    <cellStyle name="Total 2 2 6 13" xfId="12296"/>
    <cellStyle name="Total 2 2 6 13 2" xfId="29856"/>
    <cellStyle name="Total 2 2 6 13 3" xfId="47344"/>
    <cellStyle name="Total 2 2 6 14" xfId="12875"/>
    <cellStyle name="Total 2 2 6 14 2" xfId="30435"/>
    <cellStyle name="Total 2 2 6 14 3" xfId="47923"/>
    <cellStyle name="Total 2 2 6 15" xfId="13451"/>
    <cellStyle name="Total 2 2 6 15 2" xfId="31011"/>
    <cellStyle name="Total 2 2 6 15 3" xfId="48499"/>
    <cellStyle name="Total 2 2 6 16" xfId="14028"/>
    <cellStyle name="Total 2 2 6 16 2" xfId="31588"/>
    <cellStyle name="Total 2 2 6 16 3" xfId="49076"/>
    <cellStyle name="Total 2 2 6 17" xfId="14586"/>
    <cellStyle name="Total 2 2 6 17 2" xfId="32146"/>
    <cellStyle name="Total 2 2 6 17 3" xfId="49634"/>
    <cellStyle name="Total 2 2 6 18" xfId="15142"/>
    <cellStyle name="Total 2 2 6 18 2" xfId="32702"/>
    <cellStyle name="Total 2 2 6 18 3" xfId="50190"/>
    <cellStyle name="Total 2 2 6 19" xfId="15706"/>
    <cellStyle name="Total 2 2 6 19 2" xfId="33266"/>
    <cellStyle name="Total 2 2 6 19 3" xfId="50754"/>
    <cellStyle name="Total 2 2 6 2" xfId="6028"/>
    <cellStyle name="Total 2 2 6 2 2" xfId="23615"/>
    <cellStyle name="Total 2 2 6 2 3" xfId="41103"/>
    <cellStyle name="Total 2 2 6 20" xfId="16253"/>
    <cellStyle name="Total 2 2 6 20 2" xfId="33813"/>
    <cellStyle name="Total 2 2 6 20 3" xfId="51301"/>
    <cellStyle name="Total 2 2 6 21" xfId="16801"/>
    <cellStyle name="Total 2 2 6 21 2" xfId="34361"/>
    <cellStyle name="Total 2 2 6 21 3" xfId="51849"/>
    <cellStyle name="Total 2 2 6 22" xfId="17322"/>
    <cellStyle name="Total 2 2 6 22 2" xfId="34882"/>
    <cellStyle name="Total 2 2 6 22 3" xfId="52370"/>
    <cellStyle name="Total 2 2 6 23" xfId="17926"/>
    <cellStyle name="Total 2 2 6 24" xfId="35414"/>
    <cellStyle name="Total 2 2 6 3" xfId="6629"/>
    <cellStyle name="Total 2 2 6 3 2" xfId="24189"/>
    <cellStyle name="Total 2 2 6 3 3" xfId="41677"/>
    <cellStyle name="Total 2 2 6 4" xfId="7209"/>
    <cellStyle name="Total 2 2 6 4 2" xfId="24769"/>
    <cellStyle name="Total 2 2 6 4 3" xfId="42257"/>
    <cellStyle name="Total 2 2 6 5" xfId="7777"/>
    <cellStyle name="Total 2 2 6 5 2" xfId="25337"/>
    <cellStyle name="Total 2 2 6 5 3" xfId="42825"/>
    <cellStyle name="Total 2 2 6 6" xfId="8345"/>
    <cellStyle name="Total 2 2 6 6 2" xfId="25905"/>
    <cellStyle name="Total 2 2 6 6 3" xfId="43393"/>
    <cellStyle name="Total 2 2 6 7" xfId="8913"/>
    <cellStyle name="Total 2 2 6 7 2" xfId="26473"/>
    <cellStyle name="Total 2 2 6 7 3" xfId="43961"/>
    <cellStyle name="Total 2 2 6 8" xfId="9481"/>
    <cellStyle name="Total 2 2 6 8 2" xfId="27041"/>
    <cellStyle name="Total 2 2 6 8 3" xfId="44529"/>
    <cellStyle name="Total 2 2 6 9" xfId="10061"/>
    <cellStyle name="Total 2 2 6 9 2" xfId="27621"/>
    <cellStyle name="Total 2 2 6 9 3" xfId="45109"/>
    <cellStyle name="Total 2 2 7" xfId="1056"/>
    <cellStyle name="Total 2 2 7 2" xfId="18672"/>
    <cellStyle name="Total 2 2 7 3" xfId="36160"/>
    <cellStyle name="Total 2 2 8" xfId="1491"/>
    <cellStyle name="Total 2 2 8 2" xfId="19083"/>
    <cellStyle name="Total 2 2 8 3" xfId="36571"/>
    <cellStyle name="Total 2 2 9" xfId="1927"/>
    <cellStyle name="Total 2 2 9 2" xfId="19519"/>
    <cellStyle name="Total 2 2 9 3" xfId="37007"/>
    <cellStyle name="Total 2 20" xfId="383"/>
    <cellStyle name="Total 2 20 2" xfId="18430"/>
    <cellStyle name="Total 2 20 3" xfId="35918"/>
    <cellStyle name="Total 2 21" xfId="389"/>
    <cellStyle name="Total 2 21 2" xfId="18436"/>
    <cellStyle name="Total 2 21 3" xfId="35924"/>
    <cellStyle name="Total 2 22" xfId="395"/>
    <cellStyle name="Total 2 22 2" xfId="18442"/>
    <cellStyle name="Total 2 22 3" xfId="35930"/>
    <cellStyle name="Total 2 23" xfId="400"/>
    <cellStyle name="Total 2 23 2" xfId="18447"/>
    <cellStyle name="Total 2 23 3" xfId="35935"/>
    <cellStyle name="Total 2 24" xfId="404"/>
    <cellStyle name="Total 2 24 2" xfId="18451"/>
    <cellStyle name="Total 2 24 3" xfId="35939"/>
    <cellStyle name="Total 2 25" xfId="408"/>
    <cellStyle name="Total 2 25 2" xfId="18455"/>
    <cellStyle name="Total 2 25 3" xfId="35943"/>
    <cellStyle name="Total 2 26" xfId="428"/>
    <cellStyle name="Total 2 26 2" xfId="18475"/>
    <cellStyle name="Total 2 26 3" xfId="35963"/>
    <cellStyle name="Total 2 27" xfId="432"/>
    <cellStyle name="Total 2 27 2" xfId="18479"/>
    <cellStyle name="Total 2 27 3" xfId="35967"/>
    <cellStyle name="Total 2 28" xfId="998"/>
    <cellStyle name="Total 2 28 2" xfId="18614"/>
    <cellStyle name="Total 2 28 3" xfId="36102"/>
    <cellStyle name="Total 2 29" xfId="472"/>
    <cellStyle name="Total 2 29 2" xfId="18519"/>
    <cellStyle name="Total 2 29 3" xfId="36007"/>
    <cellStyle name="Total 2 3" xfId="211"/>
    <cellStyle name="Total 2 3 10" xfId="3267"/>
    <cellStyle name="Total 2 3 10 2" xfId="20859"/>
    <cellStyle name="Total 2 3 10 3" xfId="38347"/>
    <cellStyle name="Total 2 3 11" xfId="3693"/>
    <cellStyle name="Total 2 3 11 2" xfId="21285"/>
    <cellStyle name="Total 2 3 11 3" xfId="38773"/>
    <cellStyle name="Total 2 3 12" xfId="4114"/>
    <cellStyle name="Total 2 3 12 2" xfId="21706"/>
    <cellStyle name="Total 2 3 12 3" xfId="39194"/>
    <cellStyle name="Total 2 3 13" xfId="4535"/>
    <cellStyle name="Total 2 3 13 2" xfId="22127"/>
    <cellStyle name="Total 2 3 13 3" xfId="39615"/>
    <cellStyle name="Total 2 3 14" xfId="4946"/>
    <cellStyle name="Total 2 3 14 2" xfId="22538"/>
    <cellStyle name="Total 2 3 14 3" xfId="40026"/>
    <cellStyle name="Total 2 3 15" xfId="5346"/>
    <cellStyle name="Total 2 3 15 2" xfId="22938"/>
    <cellStyle name="Total 2 3 15 3" xfId="40426"/>
    <cellStyle name="Total 2 3 16" xfId="5867"/>
    <cellStyle name="Total 2 3 16 2" xfId="23459"/>
    <cellStyle name="Total 2 3 16 3" xfId="40947"/>
    <cellStyle name="Total 2 3 17" xfId="6466"/>
    <cellStyle name="Total 2 3 17 2" xfId="24026"/>
    <cellStyle name="Total 2 3 17 3" xfId="41514"/>
    <cellStyle name="Total 2 3 18" xfId="7046"/>
    <cellStyle name="Total 2 3 18 2" xfId="24606"/>
    <cellStyle name="Total 2 3 18 3" xfId="42094"/>
    <cellStyle name="Total 2 3 19" xfId="5753"/>
    <cellStyle name="Total 2 3 19 2" xfId="23345"/>
    <cellStyle name="Total 2 3 19 3" xfId="40833"/>
    <cellStyle name="Total 2 3 2" xfId="765"/>
    <cellStyle name="Total 2 3 2 10" xfId="4682"/>
    <cellStyle name="Total 2 3 2 10 2" xfId="22274"/>
    <cellStyle name="Total 2 3 2 10 3" xfId="39762"/>
    <cellStyle name="Total 2 3 2 11" xfId="5083"/>
    <cellStyle name="Total 2 3 2 11 2" xfId="22675"/>
    <cellStyle name="Total 2 3 2 11 3" xfId="40163"/>
    <cellStyle name="Total 2 3 2 12" xfId="5483"/>
    <cellStyle name="Total 2 3 2 12 2" xfId="23075"/>
    <cellStyle name="Total 2 3 2 12 3" xfId="40563"/>
    <cellStyle name="Total 2 3 2 13" xfId="6228"/>
    <cellStyle name="Total 2 3 2 13 2" xfId="23788"/>
    <cellStyle name="Total 2 3 2 13 3" xfId="41276"/>
    <cellStyle name="Total 2 3 2 14" xfId="6829"/>
    <cellStyle name="Total 2 3 2 14 2" xfId="24389"/>
    <cellStyle name="Total 2 3 2 14 3" xfId="41877"/>
    <cellStyle name="Total 2 3 2 15" xfId="7409"/>
    <cellStyle name="Total 2 3 2 15 2" xfId="24969"/>
    <cellStyle name="Total 2 3 2 15 3" xfId="42457"/>
    <cellStyle name="Total 2 3 2 16" xfId="7977"/>
    <cellStyle name="Total 2 3 2 16 2" xfId="25537"/>
    <cellStyle name="Total 2 3 2 16 3" xfId="43025"/>
    <cellStyle name="Total 2 3 2 17" xfId="8545"/>
    <cellStyle name="Total 2 3 2 17 2" xfId="26105"/>
    <cellStyle name="Total 2 3 2 17 3" xfId="43593"/>
    <cellStyle name="Total 2 3 2 18" xfId="9113"/>
    <cellStyle name="Total 2 3 2 18 2" xfId="26673"/>
    <cellStyle name="Total 2 3 2 18 3" xfId="44161"/>
    <cellStyle name="Total 2 3 2 19" xfId="9681"/>
    <cellStyle name="Total 2 3 2 19 2" xfId="27241"/>
    <cellStyle name="Total 2 3 2 19 3" xfId="44729"/>
    <cellStyle name="Total 2 3 2 2" xfId="1258"/>
    <cellStyle name="Total 2 3 2 2 2" xfId="18850"/>
    <cellStyle name="Total 2 3 2 2 3" xfId="36338"/>
    <cellStyle name="Total 2 3 2 20" xfId="10260"/>
    <cellStyle name="Total 2 3 2 20 2" xfId="27820"/>
    <cellStyle name="Total 2 3 2 20 3" xfId="45308"/>
    <cellStyle name="Total 2 3 2 21" xfId="10827"/>
    <cellStyle name="Total 2 3 2 21 2" xfId="28387"/>
    <cellStyle name="Total 2 3 2 21 3" xfId="45875"/>
    <cellStyle name="Total 2 3 2 22" xfId="11337"/>
    <cellStyle name="Total 2 3 2 22 2" xfId="28897"/>
    <cellStyle name="Total 2 3 2 22 3" xfId="46385"/>
    <cellStyle name="Total 2 3 2 23" xfId="11918"/>
    <cellStyle name="Total 2 3 2 23 2" xfId="29478"/>
    <cellStyle name="Total 2 3 2 23 3" xfId="46966"/>
    <cellStyle name="Total 2 3 2 24" xfId="12496"/>
    <cellStyle name="Total 2 3 2 24 2" xfId="30056"/>
    <cellStyle name="Total 2 3 2 24 3" xfId="47544"/>
    <cellStyle name="Total 2 3 2 25" xfId="13072"/>
    <cellStyle name="Total 2 3 2 25 2" xfId="30632"/>
    <cellStyle name="Total 2 3 2 25 3" xfId="48120"/>
    <cellStyle name="Total 2 3 2 26" xfId="13648"/>
    <cellStyle name="Total 2 3 2 26 2" xfId="31208"/>
    <cellStyle name="Total 2 3 2 26 3" xfId="48696"/>
    <cellStyle name="Total 2 3 2 27" xfId="14222"/>
    <cellStyle name="Total 2 3 2 27 2" xfId="31782"/>
    <cellStyle name="Total 2 3 2 27 3" xfId="49270"/>
    <cellStyle name="Total 2 3 2 28" xfId="14778"/>
    <cellStyle name="Total 2 3 2 28 2" xfId="32338"/>
    <cellStyle name="Total 2 3 2 28 3" xfId="49826"/>
    <cellStyle name="Total 2 3 2 29" xfId="15335"/>
    <cellStyle name="Total 2 3 2 29 2" xfId="32895"/>
    <cellStyle name="Total 2 3 2 29 3" xfId="50383"/>
    <cellStyle name="Total 2 3 2 3" xfId="1694"/>
    <cellStyle name="Total 2 3 2 3 2" xfId="19286"/>
    <cellStyle name="Total 2 3 2 3 3" xfId="36774"/>
    <cellStyle name="Total 2 3 2 30" xfId="15893"/>
    <cellStyle name="Total 2 3 2 30 2" xfId="33453"/>
    <cellStyle name="Total 2 3 2 30 3" xfId="50941"/>
    <cellStyle name="Total 2 3 2 31" xfId="16441"/>
    <cellStyle name="Total 2 3 2 31 2" xfId="34001"/>
    <cellStyle name="Total 2 3 2 31 3" xfId="51489"/>
    <cellStyle name="Total 2 3 2 32" xfId="16974"/>
    <cellStyle name="Total 2 3 2 32 2" xfId="34534"/>
    <cellStyle name="Total 2 3 2 32 3" xfId="52022"/>
    <cellStyle name="Total 2 3 2 33" xfId="17495"/>
    <cellStyle name="Total 2 3 2 33 2" xfId="35055"/>
    <cellStyle name="Total 2 3 2 33 3" xfId="52543"/>
    <cellStyle name="Total 2 3 2 34" xfId="18099"/>
    <cellStyle name="Total 2 3 2 35" xfId="35587"/>
    <cellStyle name="Total 2 3 2 36" xfId="53313"/>
    <cellStyle name="Total 2 3 2 37" xfId="53020"/>
    <cellStyle name="Total 2 3 2 4" xfId="2129"/>
    <cellStyle name="Total 2 3 2 4 2" xfId="19721"/>
    <cellStyle name="Total 2 3 2 4 3" xfId="37209"/>
    <cellStyle name="Total 2 3 2 5" xfId="2565"/>
    <cellStyle name="Total 2 3 2 5 2" xfId="20157"/>
    <cellStyle name="Total 2 3 2 5 3" xfId="37645"/>
    <cellStyle name="Total 2 3 2 6" xfId="3131"/>
    <cellStyle name="Total 2 3 2 6 2" xfId="20723"/>
    <cellStyle name="Total 2 3 2 6 3" xfId="38211"/>
    <cellStyle name="Total 2 3 2 7" xfId="3415"/>
    <cellStyle name="Total 2 3 2 7 2" xfId="21007"/>
    <cellStyle name="Total 2 3 2 7 3" xfId="38495"/>
    <cellStyle name="Total 2 3 2 8" xfId="3840"/>
    <cellStyle name="Total 2 3 2 8 2" xfId="21432"/>
    <cellStyle name="Total 2 3 2 8 3" xfId="38920"/>
    <cellStyle name="Total 2 3 2 9" xfId="4261"/>
    <cellStyle name="Total 2 3 2 9 2" xfId="21853"/>
    <cellStyle name="Total 2 3 2 9 3" xfId="39341"/>
    <cellStyle name="Total 2 3 20" xfId="5760"/>
    <cellStyle name="Total 2 3 20 2" xfId="23352"/>
    <cellStyle name="Total 2 3 20 3" xfId="40840"/>
    <cellStyle name="Total 2 3 21" xfId="5699"/>
    <cellStyle name="Total 2 3 21 2" xfId="23291"/>
    <cellStyle name="Total 2 3 21 3" xfId="40779"/>
    <cellStyle name="Total 2 3 22" xfId="6483"/>
    <cellStyle name="Total 2 3 22 2" xfId="24043"/>
    <cellStyle name="Total 2 3 22 3" xfId="41531"/>
    <cellStyle name="Total 2 3 23" xfId="9898"/>
    <cellStyle name="Total 2 3 23 2" xfId="27458"/>
    <cellStyle name="Total 2 3 23 3" xfId="44946"/>
    <cellStyle name="Total 2 3 24" xfId="10068"/>
    <cellStyle name="Total 2 3 24 2" xfId="27628"/>
    <cellStyle name="Total 2 3 24 3" xfId="45116"/>
    <cellStyle name="Total 2 3 25" xfId="11555"/>
    <cellStyle name="Total 2 3 25 2" xfId="29115"/>
    <cellStyle name="Total 2 3 25 3" xfId="46603"/>
    <cellStyle name="Total 2 3 26" xfId="12135"/>
    <cellStyle name="Total 2 3 26 2" xfId="29695"/>
    <cellStyle name="Total 2 3 26 3" xfId="47183"/>
    <cellStyle name="Total 2 3 27" xfId="12713"/>
    <cellStyle name="Total 2 3 27 2" xfId="30273"/>
    <cellStyle name="Total 2 3 27 3" xfId="47761"/>
    <cellStyle name="Total 2 3 28" xfId="13289"/>
    <cellStyle name="Total 2 3 28 2" xfId="30849"/>
    <cellStyle name="Total 2 3 28 3" xfId="48337"/>
    <cellStyle name="Total 2 3 29" xfId="13865"/>
    <cellStyle name="Total 2 3 29 2" xfId="31425"/>
    <cellStyle name="Total 2 3 29 3" xfId="48913"/>
    <cellStyle name="Total 2 3 3" xfId="885"/>
    <cellStyle name="Total 2 3 3 10" xfId="4802"/>
    <cellStyle name="Total 2 3 3 10 2" xfId="22394"/>
    <cellStyle name="Total 2 3 3 10 3" xfId="39882"/>
    <cellStyle name="Total 2 3 3 11" xfId="5203"/>
    <cellStyle name="Total 2 3 3 11 2" xfId="22795"/>
    <cellStyle name="Total 2 3 3 11 3" xfId="40283"/>
    <cellStyle name="Total 2 3 3 12" xfId="5603"/>
    <cellStyle name="Total 2 3 3 12 2" xfId="23195"/>
    <cellStyle name="Total 2 3 3 12 3" xfId="40683"/>
    <cellStyle name="Total 2 3 3 13" xfId="6348"/>
    <cellStyle name="Total 2 3 3 13 2" xfId="23908"/>
    <cellStyle name="Total 2 3 3 13 3" xfId="41396"/>
    <cellStyle name="Total 2 3 3 14" xfId="6949"/>
    <cellStyle name="Total 2 3 3 14 2" xfId="24509"/>
    <cellStyle name="Total 2 3 3 14 3" xfId="41997"/>
    <cellStyle name="Total 2 3 3 15" xfId="7529"/>
    <cellStyle name="Total 2 3 3 15 2" xfId="25089"/>
    <cellStyle name="Total 2 3 3 15 3" xfId="42577"/>
    <cellStyle name="Total 2 3 3 16" xfId="8097"/>
    <cellStyle name="Total 2 3 3 16 2" xfId="25657"/>
    <cellStyle name="Total 2 3 3 16 3" xfId="43145"/>
    <cellStyle name="Total 2 3 3 17" xfId="8665"/>
    <cellStyle name="Total 2 3 3 17 2" xfId="26225"/>
    <cellStyle name="Total 2 3 3 17 3" xfId="43713"/>
    <cellStyle name="Total 2 3 3 18" xfId="9233"/>
    <cellStyle name="Total 2 3 3 18 2" xfId="26793"/>
    <cellStyle name="Total 2 3 3 18 3" xfId="44281"/>
    <cellStyle name="Total 2 3 3 19" xfId="9801"/>
    <cellStyle name="Total 2 3 3 19 2" xfId="27361"/>
    <cellStyle name="Total 2 3 3 19 3" xfId="44849"/>
    <cellStyle name="Total 2 3 3 2" xfId="1378"/>
    <cellStyle name="Total 2 3 3 2 2" xfId="18970"/>
    <cellStyle name="Total 2 3 3 2 3" xfId="36458"/>
    <cellStyle name="Total 2 3 3 20" xfId="10380"/>
    <cellStyle name="Total 2 3 3 20 2" xfId="27940"/>
    <cellStyle name="Total 2 3 3 20 3" xfId="45428"/>
    <cellStyle name="Total 2 3 3 21" xfId="10947"/>
    <cellStyle name="Total 2 3 3 21 2" xfId="28507"/>
    <cellStyle name="Total 2 3 3 21 3" xfId="45995"/>
    <cellStyle name="Total 2 3 3 22" xfId="11457"/>
    <cellStyle name="Total 2 3 3 22 2" xfId="29017"/>
    <cellStyle name="Total 2 3 3 22 3" xfId="46505"/>
    <cellStyle name="Total 2 3 3 23" xfId="12038"/>
    <cellStyle name="Total 2 3 3 23 2" xfId="29598"/>
    <cellStyle name="Total 2 3 3 23 3" xfId="47086"/>
    <cellStyle name="Total 2 3 3 24" xfId="12616"/>
    <cellStyle name="Total 2 3 3 24 2" xfId="30176"/>
    <cellStyle name="Total 2 3 3 24 3" xfId="47664"/>
    <cellStyle name="Total 2 3 3 25" xfId="13192"/>
    <cellStyle name="Total 2 3 3 25 2" xfId="30752"/>
    <cellStyle name="Total 2 3 3 25 3" xfId="48240"/>
    <cellStyle name="Total 2 3 3 26" xfId="13768"/>
    <cellStyle name="Total 2 3 3 26 2" xfId="31328"/>
    <cellStyle name="Total 2 3 3 26 3" xfId="48816"/>
    <cellStyle name="Total 2 3 3 27" xfId="14342"/>
    <cellStyle name="Total 2 3 3 27 2" xfId="31902"/>
    <cellStyle name="Total 2 3 3 27 3" xfId="49390"/>
    <cellStyle name="Total 2 3 3 28" xfId="14898"/>
    <cellStyle name="Total 2 3 3 28 2" xfId="32458"/>
    <cellStyle name="Total 2 3 3 28 3" xfId="49946"/>
    <cellStyle name="Total 2 3 3 29" xfId="15455"/>
    <cellStyle name="Total 2 3 3 29 2" xfId="33015"/>
    <cellStyle name="Total 2 3 3 29 3" xfId="50503"/>
    <cellStyle name="Total 2 3 3 3" xfId="1814"/>
    <cellStyle name="Total 2 3 3 3 2" xfId="19406"/>
    <cellStyle name="Total 2 3 3 3 3" xfId="36894"/>
    <cellStyle name="Total 2 3 3 30" xfId="16013"/>
    <cellStyle name="Total 2 3 3 30 2" xfId="33573"/>
    <cellStyle name="Total 2 3 3 30 3" xfId="51061"/>
    <cellStyle name="Total 2 3 3 31" xfId="16561"/>
    <cellStyle name="Total 2 3 3 31 2" xfId="34121"/>
    <cellStyle name="Total 2 3 3 31 3" xfId="51609"/>
    <cellStyle name="Total 2 3 3 32" xfId="17094"/>
    <cellStyle name="Total 2 3 3 32 2" xfId="34654"/>
    <cellStyle name="Total 2 3 3 32 3" xfId="52142"/>
    <cellStyle name="Total 2 3 3 33" xfId="17615"/>
    <cellStyle name="Total 2 3 3 33 2" xfId="35175"/>
    <cellStyle name="Total 2 3 3 33 3" xfId="52663"/>
    <cellStyle name="Total 2 3 3 34" xfId="18219"/>
    <cellStyle name="Total 2 3 3 35" xfId="35707"/>
    <cellStyle name="Total 2 3 3 36" xfId="53433"/>
    <cellStyle name="Total 2 3 3 37" xfId="53184"/>
    <cellStyle name="Total 2 3 3 4" xfId="2249"/>
    <cellStyle name="Total 2 3 3 4 2" xfId="19841"/>
    <cellStyle name="Total 2 3 3 4 3" xfId="37329"/>
    <cellStyle name="Total 2 3 3 5" xfId="2685"/>
    <cellStyle name="Total 2 3 3 5 2" xfId="20277"/>
    <cellStyle name="Total 2 3 3 5 3" xfId="37765"/>
    <cellStyle name="Total 2 3 3 6" xfId="2880"/>
    <cellStyle name="Total 2 3 3 6 2" xfId="20472"/>
    <cellStyle name="Total 2 3 3 6 3" xfId="37960"/>
    <cellStyle name="Total 2 3 3 7" xfId="3535"/>
    <cellStyle name="Total 2 3 3 7 2" xfId="21127"/>
    <cellStyle name="Total 2 3 3 7 3" xfId="38615"/>
    <cellStyle name="Total 2 3 3 8" xfId="3960"/>
    <cellStyle name="Total 2 3 3 8 2" xfId="21552"/>
    <cellStyle name="Total 2 3 3 8 3" xfId="39040"/>
    <cellStyle name="Total 2 3 3 9" xfId="4381"/>
    <cellStyle name="Total 2 3 3 9 2" xfId="21973"/>
    <cellStyle name="Total 2 3 3 9 3" xfId="39461"/>
    <cellStyle name="Total 2 3 30" xfId="11726"/>
    <cellStyle name="Total 2 3 30 2" xfId="29286"/>
    <cellStyle name="Total 2 3 30 3" xfId="46774"/>
    <cellStyle name="Total 2 3 31" xfId="11584"/>
    <cellStyle name="Total 2 3 31 2" xfId="29144"/>
    <cellStyle name="Total 2 3 31 3" xfId="46632"/>
    <cellStyle name="Total 2 3 32" xfId="15551"/>
    <cellStyle name="Total 2 3 32 2" xfId="33111"/>
    <cellStyle name="Total 2 3 32 3" xfId="50599"/>
    <cellStyle name="Total 2 3 33" xfId="13312"/>
    <cellStyle name="Total 2 3 33 2" xfId="30872"/>
    <cellStyle name="Total 2 3 33 3" xfId="48360"/>
    <cellStyle name="Total 2 3 34" xfId="16657"/>
    <cellStyle name="Total 2 3 34 2" xfId="34217"/>
    <cellStyle name="Total 2 3 34 3" xfId="51705"/>
    <cellStyle name="Total 2 3 35" xfId="14450"/>
    <cellStyle name="Total 2 3 35 2" xfId="32010"/>
    <cellStyle name="Total 2 3 35 3" xfId="49498"/>
    <cellStyle name="Total 2 3 36" xfId="17783"/>
    <cellStyle name="Total 2 3 37" xfId="35271"/>
    <cellStyle name="Total 2 3 38" xfId="53164"/>
    <cellStyle name="Total 2 3 39" xfId="53751"/>
    <cellStyle name="Total 2 3 4" xfId="616"/>
    <cellStyle name="Total 2 3 4 10" xfId="10680"/>
    <cellStyle name="Total 2 3 4 10 2" xfId="28240"/>
    <cellStyle name="Total 2 3 4 10 3" xfId="45728"/>
    <cellStyle name="Total 2 3 4 11" xfId="11191"/>
    <cellStyle name="Total 2 3 4 11 2" xfId="28751"/>
    <cellStyle name="Total 2 3 4 11 3" xfId="46239"/>
    <cellStyle name="Total 2 3 4 12" xfId="11771"/>
    <cellStyle name="Total 2 3 4 12 2" xfId="29331"/>
    <cellStyle name="Total 2 3 4 12 3" xfId="46819"/>
    <cellStyle name="Total 2 3 4 13" xfId="12349"/>
    <cellStyle name="Total 2 3 4 13 2" xfId="29909"/>
    <cellStyle name="Total 2 3 4 13 3" xfId="47397"/>
    <cellStyle name="Total 2 3 4 14" xfId="12926"/>
    <cellStyle name="Total 2 3 4 14 2" xfId="30486"/>
    <cellStyle name="Total 2 3 4 14 3" xfId="47974"/>
    <cellStyle name="Total 2 3 4 15" xfId="13501"/>
    <cellStyle name="Total 2 3 4 15 2" xfId="31061"/>
    <cellStyle name="Total 2 3 4 15 3" xfId="48549"/>
    <cellStyle name="Total 2 3 4 16" xfId="14076"/>
    <cellStyle name="Total 2 3 4 16 2" xfId="31636"/>
    <cellStyle name="Total 2 3 4 16 3" xfId="49124"/>
    <cellStyle name="Total 2 3 4 17" xfId="14633"/>
    <cellStyle name="Total 2 3 4 17 2" xfId="32193"/>
    <cellStyle name="Total 2 3 4 17 3" xfId="49681"/>
    <cellStyle name="Total 2 3 4 18" xfId="15189"/>
    <cellStyle name="Total 2 3 4 18 2" xfId="32749"/>
    <cellStyle name="Total 2 3 4 18 3" xfId="50237"/>
    <cellStyle name="Total 2 3 4 19" xfId="15750"/>
    <cellStyle name="Total 2 3 4 19 2" xfId="33310"/>
    <cellStyle name="Total 2 3 4 19 3" xfId="50798"/>
    <cellStyle name="Total 2 3 4 2" xfId="6081"/>
    <cellStyle name="Total 2 3 4 2 2" xfId="23651"/>
    <cellStyle name="Total 2 3 4 2 3" xfId="41139"/>
    <cellStyle name="Total 2 3 4 20" xfId="16296"/>
    <cellStyle name="Total 2 3 4 20 2" xfId="33856"/>
    <cellStyle name="Total 2 3 4 20 3" xfId="51344"/>
    <cellStyle name="Total 2 3 4 21" xfId="16837"/>
    <cellStyle name="Total 2 3 4 21 2" xfId="34397"/>
    <cellStyle name="Total 2 3 4 21 3" xfId="51885"/>
    <cellStyle name="Total 2 3 4 22" xfId="17358"/>
    <cellStyle name="Total 2 3 4 22 2" xfId="34918"/>
    <cellStyle name="Total 2 3 4 22 3" xfId="52406"/>
    <cellStyle name="Total 2 3 4 23" xfId="17962"/>
    <cellStyle name="Total 2 3 4 24" xfId="35450"/>
    <cellStyle name="Total 2 3 4 3" xfId="6682"/>
    <cellStyle name="Total 2 3 4 3 2" xfId="24242"/>
    <cellStyle name="Total 2 3 4 3 3" xfId="41730"/>
    <cellStyle name="Total 2 3 4 4" xfId="7262"/>
    <cellStyle name="Total 2 3 4 4 2" xfId="24822"/>
    <cellStyle name="Total 2 3 4 4 3" xfId="42310"/>
    <cellStyle name="Total 2 3 4 5" xfId="7830"/>
    <cellStyle name="Total 2 3 4 5 2" xfId="25390"/>
    <cellStyle name="Total 2 3 4 5 3" xfId="42878"/>
    <cellStyle name="Total 2 3 4 6" xfId="8398"/>
    <cellStyle name="Total 2 3 4 6 2" xfId="25958"/>
    <cellStyle name="Total 2 3 4 6 3" xfId="43446"/>
    <cellStyle name="Total 2 3 4 7" xfId="8966"/>
    <cellStyle name="Total 2 3 4 7 2" xfId="26526"/>
    <cellStyle name="Total 2 3 4 7 3" xfId="44014"/>
    <cellStyle name="Total 2 3 4 8" xfId="9534"/>
    <cellStyle name="Total 2 3 4 8 2" xfId="27094"/>
    <cellStyle name="Total 2 3 4 8 3" xfId="44582"/>
    <cellStyle name="Total 2 3 4 9" xfId="10113"/>
    <cellStyle name="Total 2 3 4 9 2" xfId="27673"/>
    <cellStyle name="Total 2 3 4 9 3" xfId="45161"/>
    <cellStyle name="Total 2 3 5" xfId="1109"/>
    <cellStyle name="Total 2 3 5 2" xfId="18713"/>
    <cellStyle name="Total 2 3 5 3" xfId="36201"/>
    <cellStyle name="Total 2 3 6" xfId="1545"/>
    <cellStyle name="Total 2 3 6 2" xfId="19137"/>
    <cellStyle name="Total 2 3 6 3" xfId="36625"/>
    <cellStyle name="Total 2 3 7" xfId="1980"/>
    <cellStyle name="Total 2 3 7 2" xfId="19572"/>
    <cellStyle name="Total 2 3 7 3" xfId="37060"/>
    <cellStyle name="Total 2 3 8" xfId="2416"/>
    <cellStyle name="Total 2 3 8 2" xfId="20008"/>
    <cellStyle name="Total 2 3 8 3" xfId="37496"/>
    <cellStyle name="Total 2 3 9" xfId="2930"/>
    <cellStyle name="Total 2 3 9 2" xfId="20522"/>
    <cellStyle name="Total 2 3 9 3" xfId="38010"/>
    <cellStyle name="Total 2 30" xfId="1062"/>
    <cellStyle name="Total 2 30 2" xfId="18678"/>
    <cellStyle name="Total 2 30 3" xfId="36166"/>
    <cellStyle name="Total 2 31" xfId="1498"/>
    <cellStyle name="Total 2 31 2" xfId="19090"/>
    <cellStyle name="Total 2 31 3" xfId="36578"/>
    <cellStyle name="Total 2 32" xfId="1934"/>
    <cellStyle name="Total 2 32 2" xfId="19526"/>
    <cellStyle name="Total 2 32 3" xfId="37014"/>
    <cellStyle name="Total 2 33" xfId="2970"/>
    <cellStyle name="Total 2 33 2" xfId="20562"/>
    <cellStyle name="Total 2 33 3" xfId="38050"/>
    <cellStyle name="Total 2 34" xfId="2987"/>
    <cellStyle name="Total 2 34 2" xfId="20579"/>
    <cellStyle name="Total 2 34 3" xfId="38067"/>
    <cellStyle name="Total 2 35" xfId="3221"/>
    <cellStyle name="Total 2 35 2" xfId="20813"/>
    <cellStyle name="Total 2 35 3" xfId="38301"/>
    <cellStyle name="Total 2 36" xfId="3651"/>
    <cellStyle name="Total 2 36 2" xfId="21243"/>
    <cellStyle name="Total 2 36 3" xfId="38731"/>
    <cellStyle name="Total 2 37" xfId="4074"/>
    <cellStyle name="Total 2 37 2" xfId="21666"/>
    <cellStyle name="Total 2 37 3" xfId="39154"/>
    <cellStyle name="Total 2 38" xfId="4495"/>
    <cellStyle name="Total 2 38 2" xfId="22087"/>
    <cellStyle name="Total 2 38 3" xfId="39575"/>
    <cellStyle name="Total 2 39" xfId="5740"/>
    <cellStyle name="Total 2 39 2" xfId="23332"/>
    <cellStyle name="Total 2 39 3" xfId="40820"/>
    <cellStyle name="Total 2 4" xfId="221"/>
    <cellStyle name="Total 2 4 10" xfId="3234"/>
    <cellStyle name="Total 2 4 10 2" xfId="20826"/>
    <cellStyle name="Total 2 4 10 3" xfId="38314"/>
    <cellStyle name="Total 2 4 11" xfId="3663"/>
    <cellStyle name="Total 2 4 11 2" xfId="21255"/>
    <cellStyle name="Total 2 4 11 3" xfId="38743"/>
    <cellStyle name="Total 2 4 12" xfId="4086"/>
    <cellStyle name="Total 2 4 12 2" xfId="21678"/>
    <cellStyle name="Total 2 4 12 3" xfId="39166"/>
    <cellStyle name="Total 2 4 13" xfId="4507"/>
    <cellStyle name="Total 2 4 13 2" xfId="22099"/>
    <cellStyle name="Total 2 4 13 3" xfId="39587"/>
    <cellStyle name="Total 2 4 14" xfId="4922"/>
    <cellStyle name="Total 2 4 14 2" xfId="22514"/>
    <cellStyle name="Total 2 4 14 3" xfId="40002"/>
    <cellStyle name="Total 2 4 15" xfId="5322"/>
    <cellStyle name="Total 2 4 15 2" xfId="22914"/>
    <cellStyle name="Total 2 4 15 3" xfId="40402"/>
    <cellStyle name="Total 2 4 16" xfId="5833"/>
    <cellStyle name="Total 2 4 16 2" xfId="23425"/>
    <cellStyle name="Total 2 4 16 3" xfId="40913"/>
    <cellStyle name="Total 2 4 17" xfId="5700"/>
    <cellStyle name="Total 2 4 17 2" xfId="23292"/>
    <cellStyle name="Total 2 4 17 3" xfId="40780"/>
    <cellStyle name="Total 2 4 18" xfId="5890"/>
    <cellStyle name="Total 2 4 18 2" xfId="23482"/>
    <cellStyle name="Total 2 4 18 3" xfId="40970"/>
    <cellStyle name="Total 2 4 19" xfId="6482"/>
    <cellStyle name="Total 2 4 19 2" xfId="24042"/>
    <cellStyle name="Total 2 4 19 3" xfId="41530"/>
    <cellStyle name="Total 2 4 2" xfId="741"/>
    <cellStyle name="Total 2 4 2 10" xfId="4658"/>
    <cellStyle name="Total 2 4 2 10 2" xfId="22250"/>
    <cellStyle name="Total 2 4 2 10 3" xfId="39738"/>
    <cellStyle name="Total 2 4 2 11" xfId="5059"/>
    <cellStyle name="Total 2 4 2 11 2" xfId="22651"/>
    <cellStyle name="Total 2 4 2 11 3" xfId="40139"/>
    <cellStyle name="Total 2 4 2 12" xfId="5459"/>
    <cellStyle name="Total 2 4 2 12 2" xfId="23051"/>
    <cellStyle name="Total 2 4 2 12 3" xfId="40539"/>
    <cellStyle name="Total 2 4 2 13" xfId="6204"/>
    <cellStyle name="Total 2 4 2 13 2" xfId="23764"/>
    <cellStyle name="Total 2 4 2 13 3" xfId="41252"/>
    <cellStyle name="Total 2 4 2 14" xfId="6805"/>
    <cellStyle name="Total 2 4 2 14 2" xfId="24365"/>
    <cellStyle name="Total 2 4 2 14 3" xfId="41853"/>
    <cellStyle name="Total 2 4 2 15" xfId="7385"/>
    <cellStyle name="Total 2 4 2 15 2" xfId="24945"/>
    <cellStyle name="Total 2 4 2 15 3" xfId="42433"/>
    <cellStyle name="Total 2 4 2 16" xfId="7953"/>
    <cellStyle name="Total 2 4 2 16 2" xfId="25513"/>
    <cellStyle name="Total 2 4 2 16 3" xfId="43001"/>
    <cellStyle name="Total 2 4 2 17" xfId="8521"/>
    <cellStyle name="Total 2 4 2 17 2" xfId="26081"/>
    <cellStyle name="Total 2 4 2 17 3" xfId="43569"/>
    <cellStyle name="Total 2 4 2 18" xfId="9089"/>
    <cellStyle name="Total 2 4 2 18 2" xfId="26649"/>
    <cellStyle name="Total 2 4 2 18 3" xfId="44137"/>
    <cellStyle name="Total 2 4 2 19" xfId="9657"/>
    <cellStyle name="Total 2 4 2 19 2" xfId="27217"/>
    <cellStyle name="Total 2 4 2 19 3" xfId="44705"/>
    <cellStyle name="Total 2 4 2 2" xfId="1234"/>
    <cellStyle name="Total 2 4 2 2 2" xfId="18826"/>
    <cellStyle name="Total 2 4 2 2 3" xfId="36314"/>
    <cellStyle name="Total 2 4 2 20" xfId="10236"/>
    <cellStyle name="Total 2 4 2 20 2" xfId="27796"/>
    <cellStyle name="Total 2 4 2 20 3" xfId="45284"/>
    <cellStyle name="Total 2 4 2 21" xfId="10803"/>
    <cellStyle name="Total 2 4 2 21 2" xfId="28363"/>
    <cellStyle name="Total 2 4 2 21 3" xfId="45851"/>
    <cellStyle name="Total 2 4 2 22" xfId="11313"/>
    <cellStyle name="Total 2 4 2 22 2" xfId="28873"/>
    <cellStyle name="Total 2 4 2 22 3" xfId="46361"/>
    <cellStyle name="Total 2 4 2 23" xfId="11894"/>
    <cellStyle name="Total 2 4 2 23 2" xfId="29454"/>
    <cellStyle name="Total 2 4 2 23 3" xfId="46942"/>
    <cellStyle name="Total 2 4 2 24" xfId="12472"/>
    <cellStyle name="Total 2 4 2 24 2" xfId="30032"/>
    <cellStyle name="Total 2 4 2 24 3" xfId="47520"/>
    <cellStyle name="Total 2 4 2 25" xfId="13048"/>
    <cellStyle name="Total 2 4 2 25 2" xfId="30608"/>
    <cellStyle name="Total 2 4 2 25 3" xfId="48096"/>
    <cellStyle name="Total 2 4 2 26" xfId="13624"/>
    <cellStyle name="Total 2 4 2 26 2" xfId="31184"/>
    <cellStyle name="Total 2 4 2 26 3" xfId="48672"/>
    <cellStyle name="Total 2 4 2 27" xfId="14198"/>
    <cellStyle name="Total 2 4 2 27 2" xfId="31758"/>
    <cellStyle name="Total 2 4 2 27 3" xfId="49246"/>
    <cellStyle name="Total 2 4 2 28" xfId="14754"/>
    <cellStyle name="Total 2 4 2 28 2" xfId="32314"/>
    <cellStyle name="Total 2 4 2 28 3" xfId="49802"/>
    <cellStyle name="Total 2 4 2 29" xfId="15311"/>
    <cellStyle name="Total 2 4 2 29 2" xfId="32871"/>
    <cellStyle name="Total 2 4 2 29 3" xfId="50359"/>
    <cellStyle name="Total 2 4 2 3" xfId="1670"/>
    <cellStyle name="Total 2 4 2 3 2" xfId="19262"/>
    <cellStyle name="Total 2 4 2 3 3" xfId="36750"/>
    <cellStyle name="Total 2 4 2 30" xfId="15869"/>
    <cellStyle name="Total 2 4 2 30 2" xfId="33429"/>
    <cellStyle name="Total 2 4 2 30 3" xfId="50917"/>
    <cellStyle name="Total 2 4 2 31" xfId="16417"/>
    <cellStyle name="Total 2 4 2 31 2" xfId="33977"/>
    <cellStyle name="Total 2 4 2 31 3" xfId="51465"/>
    <cellStyle name="Total 2 4 2 32" xfId="16950"/>
    <cellStyle name="Total 2 4 2 32 2" xfId="34510"/>
    <cellStyle name="Total 2 4 2 32 3" xfId="51998"/>
    <cellStyle name="Total 2 4 2 33" xfId="17471"/>
    <cellStyle name="Total 2 4 2 33 2" xfId="35031"/>
    <cellStyle name="Total 2 4 2 33 3" xfId="52519"/>
    <cellStyle name="Total 2 4 2 34" xfId="18075"/>
    <cellStyle name="Total 2 4 2 35" xfId="35563"/>
    <cellStyle name="Total 2 4 2 36" xfId="53289"/>
    <cellStyle name="Total 2 4 2 37" xfId="53802"/>
    <cellStyle name="Total 2 4 2 4" xfId="2105"/>
    <cellStyle name="Total 2 4 2 4 2" xfId="19697"/>
    <cellStyle name="Total 2 4 2 4 3" xfId="37185"/>
    <cellStyle name="Total 2 4 2 5" xfId="2541"/>
    <cellStyle name="Total 2 4 2 5 2" xfId="20133"/>
    <cellStyle name="Total 2 4 2 5 3" xfId="37621"/>
    <cellStyle name="Total 2 4 2 6" xfId="2783"/>
    <cellStyle name="Total 2 4 2 6 2" xfId="20375"/>
    <cellStyle name="Total 2 4 2 6 3" xfId="37863"/>
    <cellStyle name="Total 2 4 2 7" xfId="3391"/>
    <cellStyle name="Total 2 4 2 7 2" xfId="20983"/>
    <cellStyle name="Total 2 4 2 7 3" xfId="38471"/>
    <cellStyle name="Total 2 4 2 8" xfId="3816"/>
    <cellStyle name="Total 2 4 2 8 2" xfId="21408"/>
    <cellStyle name="Total 2 4 2 8 3" xfId="38896"/>
    <cellStyle name="Total 2 4 2 9" xfId="4237"/>
    <cellStyle name="Total 2 4 2 9 2" xfId="21829"/>
    <cellStyle name="Total 2 4 2 9 3" xfId="39317"/>
    <cellStyle name="Total 2 4 20" xfId="7066"/>
    <cellStyle name="Total 2 4 20 2" xfId="24626"/>
    <cellStyle name="Total 2 4 20 3" xfId="42114"/>
    <cellStyle name="Total 2 4 21" xfId="7634"/>
    <cellStyle name="Total 2 4 21 2" xfId="25194"/>
    <cellStyle name="Total 2 4 21 3" xfId="42682"/>
    <cellStyle name="Total 2 4 22" xfId="8202"/>
    <cellStyle name="Total 2 4 22 2" xfId="25762"/>
    <cellStyle name="Total 2 4 22 3" xfId="43250"/>
    <cellStyle name="Total 2 4 23" xfId="8774"/>
    <cellStyle name="Total 2 4 23 2" xfId="26334"/>
    <cellStyle name="Total 2 4 23 3" xfId="43822"/>
    <cellStyle name="Total 2 4 24" xfId="5756"/>
    <cellStyle name="Total 2 4 24 2" xfId="23348"/>
    <cellStyle name="Total 2 4 24 3" xfId="40836"/>
    <cellStyle name="Total 2 4 25" xfId="9489"/>
    <cellStyle name="Total 2 4 25 2" xfId="27049"/>
    <cellStyle name="Total 2 4 25 3" xfId="44537"/>
    <cellStyle name="Total 2 4 26" xfId="10132"/>
    <cellStyle name="Total 2 4 26 2" xfId="27692"/>
    <cellStyle name="Total 2 4 26 3" xfId="45180"/>
    <cellStyle name="Total 2 4 27" xfId="11577"/>
    <cellStyle name="Total 2 4 27 2" xfId="29137"/>
    <cellStyle name="Total 2 4 27 3" xfId="46625"/>
    <cellStyle name="Total 2 4 28" xfId="12156"/>
    <cellStyle name="Total 2 4 28 2" xfId="29716"/>
    <cellStyle name="Total 2 4 28 3" xfId="47204"/>
    <cellStyle name="Total 2 4 29" xfId="12735"/>
    <cellStyle name="Total 2 4 29 2" xfId="30295"/>
    <cellStyle name="Total 2 4 29 3" xfId="47783"/>
    <cellStyle name="Total 2 4 3" xfId="861"/>
    <cellStyle name="Total 2 4 3 10" xfId="4778"/>
    <cellStyle name="Total 2 4 3 10 2" xfId="22370"/>
    <cellStyle name="Total 2 4 3 10 3" xfId="39858"/>
    <cellStyle name="Total 2 4 3 11" xfId="5179"/>
    <cellStyle name="Total 2 4 3 11 2" xfId="22771"/>
    <cellStyle name="Total 2 4 3 11 3" xfId="40259"/>
    <cellStyle name="Total 2 4 3 12" xfId="5579"/>
    <cellStyle name="Total 2 4 3 12 2" xfId="23171"/>
    <cellStyle name="Total 2 4 3 12 3" xfId="40659"/>
    <cellStyle name="Total 2 4 3 13" xfId="6324"/>
    <cellStyle name="Total 2 4 3 13 2" xfId="23884"/>
    <cellStyle name="Total 2 4 3 13 3" xfId="41372"/>
    <cellStyle name="Total 2 4 3 14" xfId="6925"/>
    <cellStyle name="Total 2 4 3 14 2" xfId="24485"/>
    <cellStyle name="Total 2 4 3 14 3" xfId="41973"/>
    <cellStyle name="Total 2 4 3 15" xfId="7505"/>
    <cellStyle name="Total 2 4 3 15 2" xfId="25065"/>
    <cellStyle name="Total 2 4 3 15 3" xfId="42553"/>
    <cellStyle name="Total 2 4 3 16" xfId="8073"/>
    <cellStyle name="Total 2 4 3 16 2" xfId="25633"/>
    <cellStyle name="Total 2 4 3 16 3" xfId="43121"/>
    <cellStyle name="Total 2 4 3 17" xfId="8641"/>
    <cellStyle name="Total 2 4 3 17 2" xfId="26201"/>
    <cellStyle name="Total 2 4 3 17 3" xfId="43689"/>
    <cellStyle name="Total 2 4 3 18" xfId="9209"/>
    <cellStyle name="Total 2 4 3 18 2" xfId="26769"/>
    <cellStyle name="Total 2 4 3 18 3" xfId="44257"/>
    <cellStyle name="Total 2 4 3 19" xfId="9777"/>
    <cellStyle name="Total 2 4 3 19 2" xfId="27337"/>
    <cellStyle name="Total 2 4 3 19 3" xfId="44825"/>
    <cellStyle name="Total 2 4 3 2" xfId="1354"/>
    <cellStyle name="Total 2 4 3 2 2" xfId="18946"/>
    <cellStyle name="Total 2 4 3 2 3" xfId="36434"/>
    <cellStyle name="Total 2 4 3 20" xfId="10356"/>
    <cellStyle name="Total 2 4 3 20 2" xfId="27916"/>
    <cellStyle name="Total 2 4 3 20 3" xfId="45404"/>
    <cellStyle name="Total 2 4 3 21" xfId="10923"/>
    <cellStyle name="Total 2 4 3 21 2" xfId="28483"/>
    <cellStyle name="Total 2 4 3 21 3" xfId="45971"/>
    <cellStyle name="Total 2 4 3 22" xfId="11433"/>
    <cellStyle name="Total 2 4 3 22 2" xfId="28993"/>
    <cellStyle name="Total 2 4 3 22 3" xfId="46481"/>
    <cellStyle name="Total 2 4 3 23" xfId="12014"/>
    <cellStyle name="Total 2 4 3 23 2" xfId="29574"/>
    <cellStyle name="Total 2 4 3 23 3" xfId="47062"/>
    <cellStyle name="Total 2 4 3 24" xfId="12592"/>
    <cellStyle name="Total 2 4 3 24 2" xfId="30152"/>
    <cellStyle name="Total 2 4 3 24 3" xfId="47640"/>
    <cellStyle name="Total 2 4 3 25" xfId="13168"/>
    <cellStyle name="Total 2 4 3 25 2" xfId="30728"/>
    <cellStyle name="Total 2 4 3 25 3" xfId="48216"/>
    <cellStyle name="Total 2 4 3 26" xfId="13744"/>
    <cellStyle name="Total 2 4 3 26 2" xfId="31304"/>
    <cellStyle name="Total 2 4 3 26 3" xfId="48792"/>
    <cellStyle name="Total 2 4 3 27" xfId="14318"/>
    <cellStyle name="Total 2 4 3 27 2" xfId="31878"/>
    <cellStyle name="Total 2 4 3 27 3" xfId="49366"/>
    <cellStyle name="Total 2 4 3 28" xfId="14874"/>
    <cellStyle name="Total 2 4 3 28 2" xfId="32434"/>
    <cellStyle name="Total 2 4 3 28 3" xfId="49922"/>
    <cellStyle name="Total 2 4 3 29" xfId="15431"/>
    <cellStyle name="Total 2 4 3 29 2" xfId="32991"/>
    <cellStyle name="Total 2 4 3 29 3" xfId="50479"/>
    <cellStyle name="Total 2 4 3 3" xfId="1790"/>
    <cellStyle name="Total 2 4 3 3 2" xfId="19382"/>
    <cellStyle name="Total 2 4 3 3 3" xfId="36870"/>
    <cellStyle name="Total 2 4 3 30" xfId="15989"/>
    <cellStyle name="Total 2 4 3 30 2" xfId="33549"/>
    <cellStyle name="Total 2 4 3 30 3" xfId="51037"/>
    <cellStyle name="Total 2 4 3 31" xfId="16537"/>
    <cellStyle name="Total 2 4 3 31 2" xfId="34097"/>
    <cellStyle name="Total 2 4 3 31 3" xfId="51585"/>
    <cellStyle name="Total 2 4 3 32" xfId="17070"/>
    <cellStyle name="Total 2 4 3 32 2" xfId="34630"/>
    <cellStyle name="Total 2 4 3 32 3" xfId="52118"/>
    <cellStyle name="Total 2 4 3 33" xfId="17591"/>
    <cellStyle name="Total 2 4 3 33 2" xfId="35151"/>
    <cellStyle name="Total 2 4 3 33 3" xfId="52639"/>
    <cellStyle name="Total 2 4 3 34" xfId="18195"/>
    <cellStyle name="Total 2 4 3 35" xfId="35683"/>
    <cellStyle name="Total 2 4 3 36" xfId="53409"/>
    <cellStyle name="Total 2 4 3 37" xfId="53133"/>
    <cellStyle name="Total 2 4 3 4" xfId="2225"/>
    <cellStyle name="Total 2 4 3 4 2" xfId="19817"/>
    <cellStyle name="Total 2 4 3 4 3" xfId="37305"/>
    <cellStyle name="Total 2 4 3 5" xfId="2661"/>
    <cellStyle name="Total 2 4 3 5 2" xfId="20253"/>
    <cellStyle name="Total 2 4 3 5 3" xfId="37741"/>
    <cellStyle name="Total 2 4 3 6" xfId="2950"/>
    <cellStyle name="Total 2 4 3 6 2" xfId="20542"/>
    <cellStyle name="Total 2 4 3 6 3" xfId="38030"/>
    <cellStyle name="Total 2 4 3 7" xfId="3511"/>
    <cellStyle name="Total 2 4 3 7 2" xfId="21103"/>
    <cellStyle name="Total 2 4 3 7 3" xfId="38591"/>
    <cellStyle name="Total 2 4 3 8" xfId="3936"/>
    <cellStyle name="Total 2 4 3 8 2" xfId="21528"/>
    <cellStyle name="Total 2 4 3 8 3" xfId="39016"/>
    <cellStyle name="Total 2 4 3 9" xfId="4357"/>
    <cellStyle name="Total 2 4 3 9 2" xfId="21949"/>
    <cellStyle name="Total 2 4 3 9 3" xfId="39437"/>
    <cellStyle name="Total 2 4 30" xfId="13305"/>
    <cellStyle name="Total 2 4 30 2" xfId="30865"/>
    <cellStyle name="Total 2 4 30 3" xfId="48353"/>
    <cellStyle name="Total 2 4 31" xfId="13885"/>
    <cellStyle name="Total 2 4 31 2" xfId="31445"/>
    <cellStyle name="Total 2 4 31 3" xfId="48933"/>
    <cellStyle name="Total 2 4 32" xfId="14449"/>
    <cellStyle name="Total 2 4 32 2" xfId="32009"/>
    <cellStyle name="Total 2 4 32 3" xfId="49497"/>
    <cellStyle name="Total 2 4 33" xfId="14999"/>
    <cellStyle name="Total 2 4 33 2" xfId="32559"/>
    <cellStyle name="Total 2 4 33 3" xfId="50047"/>
    <cellStyle name="Total 2 4 34" xfId="15571"/>
    <cellStyle name="Total 2 4 34 2" xfId="33131"/>
    <cellStyle name="Total 2 4 34 3" xfId="50619"/>
    <cellStyle name="Total 2 4 35" xfId="16114"/>
    <cellStyle name="Total 2 4 35 2" xfId="33674"/>
    <cellStyle name="Total 2 4 35 3" xfId="51162"/>
    <cellStyle name="Total 2 4 36" xfId="17759"/>
    <cellStyle name="Total 2 4 37" xfId="17714"/>
    <cellStyle name="Total 2 4 38" xfId="53130"/>
    <cellStyle name="Total 2 4 39" xfId="53831"/>
    <cellStyle name="Total 2 4 4" xfId="582"/>
    <cellStyle name="Total 2 4 4 10" xfId="10647"/>
    <cellStyle name="Total 2 4 4 10 2" xfId="28207"/>
    <cellStyle name="Total 2 4 4 10 3" xfId="45695"/>
    <cellStyle name="Total 2 4 4 11" xfId="11158"/>
    <cellStyle name="Total 2 4 4 11 2" xfId="28718"/>
    <cellStyle name="Total 2 4 4 11 3" xfId="46206"/>
    <cellStyle name="Total 2 4 4 12" xfId="11737"/>
    <cellStyle name="Total 2 4 4 12 2" xfId="29297"/>
    <cellStyle name="Total 2 4 4 12 3" xfId="46785"/>
    <cellStyle name="Total 2 4 4 13" xfId="12315"/>
    <cellStyle name="Total 2 4 4 13 2" xfId="29875"/>
    <cellStyle name="Total 2 4 4 13 3" xfId="47363"/>
    <cellStyle name="Total 2 4 4 14" xfId="12893"/>
    <cellStyle name="Total 2 4 4 14 2" xfId="30453"/>
    <cellStyle name="Total 2 4 4 14 3" xfId="47941"/>
    <cellStyle name="Total 2 4 4 15" xfId="13469"/>
    <cellStyle name="Total 2 4 4 15 2" xfId="31029"/>
    <cellStyle name="Total 2 4 4 15 3" xfId="48517"/>
    <cellStyle name="Total 2 4 4 16" xfId="14043"/>
    <cellStyle name="Total 2 4 4 16 2" xfId="31603"/>
    <cellStyle name="Total 2 4 4 16 3" xfId="49091"/>
    <cellStyle name="Total 2 4 4 17" xfId="14603"/>
    <cellStyle name="Total 2 4 4 17 2" xfId="32163"/>
    <cellStyle name="Total 2 4 4 17 3" xfId="49651"/>
    <cellStyle name="Total 2 4 4 18" xfId="15157"/>
    <cellStyle name="Total 2 4 4 18 2" xfId="32717"/>
    <cellStyle name="Total 2 4 4 18 3" xfId="50205"/>
    <cellStyle name="Total 2 4 4 19" xfId="15722"/>
    <cellStyle name="Total 2 4 4 19 2" xfId="33282"/>
    <cellStyle name="Total 2 4 4 19 3" xfId="50770"/>
    <cellStyle name="Total 2 4 4 2" xfId="6047"/>
    <cellStyle name="Total 2 4 4 2 2" xfId="23627"/>
    <cellStyle name="Total 2 4 4 2 3" xfId="41115"/>
    <cellStyle name="Total 2 4 4 20" xfId="16268"/>
    <cellStyle name="Total 2 4 4 20 2" xfId="33828"/>
    <cellStyle name="Total 2 4 4 20 3" xfId="51316"/>
    <cellStyle name="Total 2 4 4 21" xfId="16813"/>
    <cellStyle name="Total 2 4 4 21 2" xfId="34373"/>
    <cellStyle name="Total 2 4 4 21 3" xfId="51861"/>
    <cellStyle name="Total 2 4 4 22" xfId="17334"/>
    <cellStyle name="Total 2 4 4 22 2" xfId="34894"/>
    <cellStyle name="Total 2 4 4 22 3" xfId="52382"/>
    <cellStyle name="Total 2 4 4 23" xfId="17938"/>
    <cellStyle name="Total 2 4 4 24" xfId="35426"/>
    <cellStyle name="Total 2 4 4 3" xfId="6648"/>
    <cellStyle name="Total 2 4 4 3 2" xfId="24208"/>
    <cellStyle name="Total 2 4 4 3 3" xfId="41696"/>
    <cellStyle name="Total 2 4 4 4" xfId="7228"/>
    <cellStyle name="Total 2 4 4 4 2" xfId="24788"/>
    <cellStyle name="Total 2 4 4 4 3" xfId="42276"/>
    <cellStyle name="Total 2 4 4 5" xfId="7796"/>
    <cellStyle name="Total 2 4 4 5 2" xfId="25356"/>
    <cellStyle name="Total 2 4 4 5 3" xfId="42844"/>
    <cellStyle name="Total 2 4 4 6" xfId="8364"/>
    <cellStyle name="Total 2 4 4 6 2" xfId="25924"/>
    <cellStyle name="Total 2 4 4 6 3" xfId="43412"/>
    <cellStyle name="Total 2 4 4 7" xfId="8932"/>
    <cellStyle name="Total 2 4 4 7 2" xfId="26492"/>
    <cellStyle name="Total 2 4 4 7 3" xfId="43980"/>
    <cellStyle name="Total 2 4 4 8" xfId="9500"/>
    <cellStyle name="Total 2 4 4 8 2" xfId="27060"/>
    <cellStyle name="Total 2 4 4 8 3" xfId="44548"/>
    <cellStyle name="Total 2 4 4 9" xfId="10080"/>
    <cellStyle name="Total 2 4 4 9 2" xfId="27640"/>
    <cellStyle name="Total 2 4 4 9 3" xfId="45128"/>
    <cellStyle name="Total 2 4 5" xfId="1075"/>
    <cellStyle name="Total 2 4 5 2" xfId="18691"/>
    <cellStyle name="Total 2 4 5 3" xfId="36179"/>
    <cellStyle name="Total 2 4 6" xfId="1511"/>
    <cellStyle name="Total 2 4 6 2" xfId="19103"/>
    <cellStyle name="Total 2 4 6 3" xfId="36591"/>
    <cellStyle name="Total 2 4 7" xfId="1947"/>
    <cellStyle name="Total 2 4 7 2" xfId="19539"/>
    <cellStyle name="Total 2 4 7 3" xfId="37027"/>
    <cellStyle name="Total 2 4 8" xfId="2382"/>
    <cellStyle name="Total 2 4 8 2" xfId="19974"/>
    <cellStyle name="Total 2 4 8 3" xfId="37462"/>
    <cellStyle name="Total 2 4 9" xfId="3031"/>
    <cellStyle name="Total 2 4 9 2" xfId="20623"/>
    <cellStyle name="Total 2 4 9 3" xfId="38111"/>
    <cellStyle name="Total 2 40" xfId="7198"/>
    <cellStyle name="Total 2 40 2" xfId="24758"/>
    <cellStyle name="Total 2 40 3" xfId="42246"/>
    <cellStyle name="Total 2 41" xfId="8370"/>
    <cellStyle name="Total 2 41 2" xfId="25930"/>
    <cellStyle name="Total 2 41 3" xfId="43418"/>
    <cellStyle name="Total 2 42" xfId="8353"/>
    <cellStyle name="Total 2 42 2" xfId="25913"/>
    <cellStyle name="Total 2 42 3" xfId="43401"/>
    <cellStyle name="Total 2 43" xfId="8953"/>
    <cellStyle name="Total 2 43 2" xfId="26513"/>
    <cellStyle name="Total 2 43 3" xfId="44001"/>
    <cellStyle name="Total 2 44" xfId="9522"/>
    <cellStyle name="Total 2 44 2" xfId="27082"/>
    <cellStyle name="Total 2 44 3" xfId="44570"/>
    <cellStyle name="Total 2 45" xfId="11758"/>
    <cellStyle name="Total 2 45 2" xfId="29318"/>
    <cellStyle name="Total 2 45 3" xfId="46806"/>
    <cellStyle name="Total 2 46" xfId="12336"/>
    <cellStyle name="Total 2 46 2" xfId="29896"/>
    <cellStyle name="Total 2 46 3" xfId="47384"/>
    <cellStyle name="Total 2 47" xfId="10490"/>
    <cellStyle name="Total 2 47 2" xfId="28050"/>
    <cellStyle name="Total 2 47 3" xfId="45538"/>
    <cellStyle name="Total 2 48" xfId="14048"/>
    <cellStyle name="Total 2 48 2" xfId="31608"/>
    <cellStyle name="Total 2 48 3" xfId="49096"/>
    <cellStyle name="Total 2 49" xfId="52764"/>
    <cellStyle name="Total 2 5" xfId="229"/>
    <cellStyle name="Total 2 5 10" xfId="3311"/>
    <cellStyle name="Total 2 5 10 2" xfId="20903"/>
    <cellStyle name="Total 2 5 10 3" xfId="38391"/>
    <cellStyle name="Total 2 5 11" xfId="3736"/>
    <cellStyle name="Total 2 5 11 2" xfId="21328"/>
    <cellStyle name="Total 2 5 11 3" xfId="38816"/>
    <cellStyle name="Total 2 5 12" xfId="4157"/>
    <cellStyle name="Total 2 5 12 2" xfId="21749"/>
    <cellStyle name="Total 2 5 12 3" xfId="39237"/>
    <cellStyle name="Total 2 5 13" xfId="4578"/>
    <cellStyle name="Total 2 5 13 2" xfId="22170"/>
    <cellStyle name="Total 2 5 13 3" xfId="39658"/>
    <cellStyle name="Total 2 5 14" xfId="4979"/>
    <cellStyle name="Total 2 5 14 2" xfId="22571"/>
    <cellStyle name="Total 2 5 14 3" xfId="40059"/>
    <cellStyle name="Total 2 5 15" xfId="5379"/>
    <cellStyle name="Total 2 5 15 2" xfId="22971"/>
    <cellStyle name="Total 2 5 15 3" xfId="40459"/>
    <cellStyle name="Total 2 5 16" xfId="5914"/>
    <cellStyle name="Total 2 5 16 2" xfId="23506"/>
    <cellStyle name="Total 2 5 16 3" xfId="40994"/>
    <cellStyle name="Total 2 5 17" xfId="6515"/>
    <cellStyle name="Total 2 5 17 2" xfId="24075"/>
    <cellStyle name="Total 2 5 17 3" xfId="41563"/>
    <cellStyle name="Total 2 5 18" xfId="7095"/>
    <cellStyle name="Total 2 5 18 2" xfId="24655"/>
    <cellStyle name="Total 2 5 18 3" xfId="42143"/>
    <cellStyle name="Total 2 5 19" xfId="7663"/>
    <cellStyle name="Total 2 5 19 2" xfId="25223"/>
    <cellStyle name="Total 2 5 19 3" xfId="42711"/>
    <cellStyle name="Total 2 5 2" xfId="798"/>
    <cellStyle name="Total 2 5 2 10" xfId="4715"/>
    <cellStyle name="Total 2 5 2 10 2" xfId="22307"/>
    <cellStyle name="Total 2 5 2 10 3" xfId="39795"/>
    <cellStyle name="Total 2 5 2 11" xfId="5116"/>
    <cellStyle name="Total 2 5 2 11 2" xfId="22708"/>
    <cellStyle name="Total 2 5 2 11 3" xfId="40196"/>
    <cellStyle name="Total 2 5 2 12" xfId="5516"/>
    <cellStyle name="Total 2 5 2 12 2" xfId="23108"/>
    <cellStyle name="Total 2 5 2 12 3" xfId="40596"/>
    <cellStyle name="Total 2 5 2 13" xfId="6261"/>
    <cellStyle name="Total 2 5 2 13 2" xfId="23821"/>
    <cellStyle name="Total 2 5 2 13 3" xfId="41309"/>
    <cellStyle name="Total 2 5 2 14" xfId="6862"/>
    <cellStyle name="Total 2 5 2 14 2" xfId="24422"/>
    <cellStyle name="Total 2 5 2 14 3" xfId="41910"/>
    <cellStyle name="Total 2 5 2 15" xfId="7442"/>
    <cellStyle name="Total 2 5 2 15 2" xfId="25002"/>
    <cellStyle name="Total 2 5 2 15 3" xfId="42490"/>
    <cellStyle name="Total 2 5 2 16" xfId="8010"/>
    <cellStyle name="Total 2 5 2 16 2" xfId="25570"/>
    <cellStyle name="Total 2 5 2 16 3" xfId="43058"/>
    <cellStyle name="Total 2 5 2 17" xfId="8578"/>
    <cellStyle name="Total 2 5 2 17 2" xfId="26138"/>
    <cellStyle name="Total 2 5 2 17 3" xfId="43626"/>
    <cellStyle name="Total 2 5 2 18" xfId="9146"/>
    <cellStyle name="Total 2 5 2 18 2" xfId="26706"/>
    <cellStyle name="Total 2 5 2 18 3" xfId="44194"/>
    <cellStyle name="Total 2 5 2 19" xfId="9714"/>
    <cellStyle name="Total 2 5 2 19 2" xfId="27274"/>
    <cellStyle name="Total 2 5 2 19 3" xfId="44762"/>
    <cellStyle name="Total 2 5 2 2" xfId="1291"/>
    <cellStyle name="Total 2 5 2 2 2" xfId="18883"/>
    <cellStyle name="Total 2 5 2 2 3" xfId="36371"/>
    <cellStyle name="Total 2 5 2 20" xfId="10293"/>
    <cellStyle name="Total 2 5 2 20 2" xfId="27853"/>
    <cellStyle name="Total 2 5 2 20 3" xfId="45341"/>
    <cellStyle name="Total 2 5 2 21" xfId="10860"/>
    <cellStyle name="Total 2 5 2 21 2" xfId="28420"/>
    <cellStyle name="Total 2 5 2 21 3" xfId="45908"/>
    <cellStyle name="Total 2 5 2 22" xfId="11370"/>
    <cellStyle name="Total 2 5 2 22 2" xfId="28930"/>
    <cellStyle name="Total 2 5 2 22 3" xfId="46418"/>
    <cellStyle name="Total 2 5 2 23" xfId="11951"/>
    <cellStyle name="Total 2 5 2 23 2" xfId="29511"/>
    <cellStyle name="Total 2 5 2 23 3" xfId="46999"/>
    <cellStyle name="Total 2 5 2 24" xfId="12529"/>
    <cellStyle name="Total 2 5 2 24 2" xfId="30089"/>
    <cellStyle name="Total 2 5 2 24 3" xfId="47577"/>
    <cellStyle name="Total 2 5 2 25" xfId="13105"/>
    <cellStyle name="Total 2 5 2 25 2" xfId="30665"/>
    <cellStyle name="Total 2 5 2 25 3" xfId="48153"/>
    <cellStyle name="Total 2 5 2 26" xfId="13681"/>
    <cellStyle name="Total 2 5 2 26 2" xfId="31241"/>
    <cellStyle name="Total 2 5 2 26 3" xfId="48729"/>
    <cellStyle name="Total 2 5 2 27" xfId="14255"/>
    <cellStyle name="Total 2 5 2 27 2" xfId="31815"/>
    <cellStyle name="Total 2 5 2 27 3" xfId="49303"/>
    <cellStyle name="Total 2 5 2 28" xfId="14811"/>
    <cellStyle name="Total 2 5 2 28 2" xfId="32371"/>
    <cellStyle name="Total 2 5 2 28 3" xfId="49859"/>
    <cellStyle name="Total 2 5 2 29" xfId="15368"/>
    <cellStyle name="Total 2 5 2 29 2" xfId="32928"/>
    <cellStyle name="Total 2 5 2 29 3" xfId="50416"/>
    <cellStyle name="Total 2 5 2 3" xfId="1727"/>
    <cellStyle name="Total 2 5 2 3 2" xfId="19319"/>
    <cellStyle name="Total 2 5 2 3 3" xfId="36807"/>
    <cellStyle name="Total 2 5 2 30" xfId="15926"/>
    <cellStyle name="Total 2 5 2 30 2" xfId="33486"/>
    <cellStyle name="Total 2 5 2 30 3" xfId="50974"/>
    <cellStyle name="Total 2 5 2 31" xfId="16474"/>
    <cellStyle name="Total 2 5 2 31 2" xfId="34034"/>
    <cellStyle name="Total 2 5 2 31 3" xfId="51522"/>
    <cellStyle name="Total 2 5 2 32" xfId="17007"/>
    <cellStyle name="Total 2 5 2 32 2" xfId="34567"/>
    <cellStyle name="Total 2 5 2 32 3" xfId="52055"/>
    <cellStyle name="Total 2 5 2 33" xfId="17528"/>
    <cellStyle name="Total 2 5 2 33 2" xfId="35088"/>
    <cellStyle name="Total 2 5 2 33 3" xfId="52576"/>
    <cellStyle name="Total 2 5 2 34" xfId="18132"/>
    <cellStyle name="Total 2 5 2 35" xfId="35620"/>
    <cellStyle name="Total 2 5 2 36" xfId="53346"/>
    <cellStyle name="Total 2 5 2 37" xfId="53550"/>
    <cellStyle name="Total 2 5 2 4" xfId="2162"/>
    <cellStyle name="Total 2 5 2 4 2" xfId="19754"/>
    <cellStyle name="Total 2 5 2 4 3" xfId="37242"/>
    <cellStyle name="Total 2 5 2 5" xfId="2598"/>
    <cellStyle name="Total 2 5 2 5 2" xfId="20190"/>
    <cellStyle name="Total 2 5 2 5 3" xfId="37678"/>
    <cellStyle name="Total 2 5 2 6" xfId="3008"/>
    <cellStyle name="Total 2 5 2 6 2" xfId="20600"/>
    <cellStyle name="Total 2 5 2 6 3" xfId="38088"/>
    <cellStyle name="Total 2 5 2 7" xfId="3448"/>
    <cellStyle name="Total 2 5 2 7 2" xfId="21040"/>
    <cellStyle name="Total 2 5 2 7 3" xfId="38528"/>
    <cellStyle name="Total 2 5 2 8" xfId="3873"/>
    <cellStyle name="Total 2 5 2 8 2" xfId="21465"/>
    <cellStyle name="Total 2 5 2 8 3" xfId="38953"/>
    <cellStyle name="Total 2 5 2 9" xfId="4294"/>
    <cellStyle name="Total 2 5 2 9 2" xfId="21886"/>
    <cellStyle name="Total 2 5 2 9 3" xfId="39374"/>
    <cellStyle name="Total 2 5 20" xfId="8231"/>
    <cellStyle name="Total 2 5 20 2" xfId="25791"/>
    <cellStyle name="Total 2 5 20 3" xfId="43279"/>
    <cellStyle name="Total 2 5 21" xfId="8799"/>
    <cellStyle name="Total 2 5 21 2" xfId="26359"/>
    <cellStyle name="Total 2 5 21 3" xfId="43847"/>
    <cellStyle name="Total 2 5 22" xfId="9367"/>
    <cellStyle name="Total 2 5 22 2" xfId="26927"/>
    <cellStyle name="Total 2 5 22 3" xfId="44415"/>
    <cellStyle name="Total 2 5 23" xfId="9947"/>
    <cellStyle name="Total 2 5 23 2" xfId="27507"/>
    <cellStyle name="Total 2 5 23 3" xfId="44995"/>
    <cellStyle name="Total 2 5 24" xfId="10514"/>
    <cellStyle name="Total 2 5 24 2" xfId="28074"/>
    <cellStyle name="Total 2 5 24 3" xfId="45562"/>
    <cellStyle name="Total 2 5 25" xfId="9519"/>
    <cellStyle name="Total 2 5 25 2" xfId="27079"/>
    <cellStyle name="Total 2 5 25 3" xfId="44567"/>
    <cellStyle name="Total 2 5 26" xfId="11604"/>
    <cellStyle name="Total 2 5 26 2" xfId="29164"/>
    <cellStyle name="Total 2 5 26 3" xfId="46652"/>
    <cellStyle name="Total 2 5 27" xfId="12182"/>
    <cellStyle name="Total 2 5 27 2" xfId="29742"/>
    <cellStyle name="Total 2 5 27 3" xfId="47230"/>
    <cellStyle name="Total 2 5 28" xfId="12761"/>
    <cellStyle name="Total 2 5 28 2" xfId="30321"/>
    <cellStyle name="Total 2 5 28 3" xfId="47809"/>
    <cellStyle name="Total 2 5 29" xfId="13337"/>
    <cellStyle name="Total 2 5 29 2" xfId="30897"/>
    <cellStyle name="Total 2 5 29 3" xfId="48385"/>
    <cellStyle name="Total 2 5 3" xfId="918"/>
    <cellStyle name="Total 2 5 3 10" xfId="4835"/>
    <cellStyle name="Total 2 5 3 10 2" xfId="22427"/>
    <cellStyle name="Total 2 5 3 10 3" xfId="39915"/>
    <cellStyle name="Total 2 5 3 11" xfId="5236"/>
    <cellStyle name="Total 2 5 3 11 2" xfId="22828"/>
    <cellStyle name="Total 2 5 3 11 3" xfId="40316"/>
    <cellStyle name="Total 2 5 3 12" xfId="5636"/>
    <cellStyle name="Total 2 5 3 12 2" xfId="23228"/>
    <cellStyle name="Total 2 5 3 12 3" xfId="40716"/>
    <cellStyle name="Total 2 5 3 13" xfId="6381"/>
    <cellStyle name="Total 2 5 3 13 2" xfId="23941"/>
    <cellStyle name="Total 2 5 3 13 3" xfId="41429"/>
    <cellStyle name="Total 2 5 3 14" xfId="6982"/>
    <cellStyle name="Total 2 5 3 14 2" xfId="24542"/>
    <cellStyle name="Total 2 5 3 14 3" xfId="42030"/>
    <cellStyle name="Total 2 5 3 15" xfId="7562"/>
    <cellStyle name="Total 2 5 3 15 2" xfId="25122"/>
    <cellStyle name="Total 2 5 3 15 3" xfId="42610"/>
    <cellStyle name="Total 2 5 3 16" xfId="8130"/>
    <cellStyle name="Total 2 5 3 16 2" xfId="25690"/>
    <cellStyle name="Total 2 5 3 16 3" xfId="43178"/>
    <cellStyle name="Total 2 5 3 17" xfId="8698"/>
    <cellStyle name="Total 2 5 3 17 2" xfId="26258"/>
    <cellStyle name="Total 2 5 3 17 3" xfId="43746"/>
    <cellStyle name="Total 2 5 3 18" xfId="9266"/>
    <cellStyle name="Total 2 5 3 18 2" xfId="26826"/>
    <cellStyle name="Total 2 5 3 18 3" xfId="44314"/>
    <cellStyle name="Total 2 5 3 19" xfId="9834"/>
    <cellStyle name="Total 2 5 3 19 2" xfId="27394"/>
    <cellStyle name="Total 2 5 3 19 3" xfId="44882"/>
    <cellStyle name="Total 2 5 3 2" xfId="1411"/>
    <cellStyle name="Total 2 5 3 2 2" xfId="19003"/>
    <cellStyle name="Total 2 5 3 2 3" xfId="36491"/>
    <cellStyle name="Total 2 5 3 20" xfId="10413"/>
    <cellStyle name="Total 2 5 3 20 2" xfId="27973"/>
    <cellStyle name="Total 2 5 3 20 3" xfId="45461"/>
    <cellStyle name="Total 2 5 3 21" xfId="10980"/>
    <cellStyle name="Total 2 5 3 21 2" xfId="28540"/>
    <cellStyle name="Total 2 5 3 21 3" xfId="46028"/>
    <cellStyle name="Total 2 5 3 22" xfId="11490"/>
    <cellStyle name="Total 2 5 3 22 2" xfId="29050"/>
    <cellStyle name="Total 2 5 3 22 3" xfId="46538"/>
    <cellStyle name="Total 2 5 3 23" xfId="12071"/>
    <cellStyle name="Total 2 5 3 23 2" xfId="29631"/>
    <cellStyle name="Total 2 5 3 23 3" xfId="47119"/>
    <cellStyle name="Total 2 5 3 24" xfId="12649"/>
    <cellStyle name="Total 2 5 3 24 2" xfId="30209"/>
    <cellStyle name="Total 2 5 3 24 3" xfId="47697"/>
    <cellStyle name="Total 2 5 3 25" xfId="13225"/>
    <cellStyle name="Total 2 5 3 25 2" xfId="30785"/>
    <cellStyle name="Total 2 5 3 25 3" xfId="48273"/>
    <cellStyle name="Total 2 5 3 26" xfId="13801"/>
    <cellStyle name="Total 2 5 3 26 2" xfId="31361"/>
    <cellStyle name="Total 2 5 3 26 3" xfId="48849"/>
    <cellStyle name="Total 2 5 3 27" xfId="14375"/>
    <cellStyle name="Total 2 5 3 27 2" xfId="31935"/>
    <cellStyle name="Total 2 5 3 27 3" xfId="49423"/>
    <cellStyle name="Total 2 5 3 28" xfId="14931"/>
    <cellStyle name="Total 2 5 3 28 2" xfId="32491"/>
    <cellStyle name="Total 2 5 3 28 3" xfId="49979"/>
    <cellStyle name="Total 2 5 3 29" xfId="15488"/>
    <cellStyle name="Total 2 5 3 29 2" xfId="33048"/>
    <cellStyle name="Total 2 5 3 29 3" xfId="50536"/>
    <cellStyle name="Total 2 5 3 3" xfId="1847"/>
    <cellStyle name="Total 2 5 3 3 2" xfId="19439"/>
    <cellStyle name="Total 2 5 3 3 3" xfId="36927"/>
    <cellStyle name="Total 2 5 3 30" xfId="16046"/>
    <cellStyle name="Total 2 5 3 30 2" xfId="33606"/>
    <cellStyle name="Total 2 5 3 30 3" xfId="51094"/>
    <cellStyle name="Total 2 5 3 31" xfId="16594"/>
    <cellStyle name="Total 2 5 3 31 2" xfId="34154"/>
    <cellStyle name="Total 2 5 3 31 3" xfId="51642"/>
    <cellStyle name="Total 2 5 3 32" xfId="17127"/>
    <cellStyle name="Total 2 5 3 32 2" xfId="34687"/>
    <cellStyle name="Total 2 5 3 32 3" xfId="52175"/>
    <cellStyle name="Total 2 5 3 33" xfId="17648"/>
    <cellStyle name="Total 2 5 3 33 2" xfId="35208"/>
    <cellStyle name="Total 2 5 3 33 3" xfId="52696"/>
    <cellStyle name="Total 2 5 3 34" xfId="18252"/>
    <cellStyle name="Total 2 5 3 35" xfId="35740"/>
    <cellStyle name="Total 2 5 3 36" xfId="53466"/>
    <cellStyle name="Total 2 5 3 37" xfId="53856"/>
    <cellStyle name="Total 2 5 3 4" xfId="2282"/>
    <cellStyle name="Total 2 5 3 4 2" xfId="19874"/>
    <cellStyle name="Total 2 5 3 4 3" xfId="37362"/>
    <cellStyle name="Total 2 5 3 5" xfId="2718"/>
    <cellStyle name="Total 2 5 3 5 2" xfId="20310"/>
    <cellStyle name="Total 2 5 3 5 3" xfId="37798"/>
    <cellStyle name="Total 2 5 3 6" xfId="2403"/>
    <cellStyle name="Total 2 5 3 6 2" xfId="19995"/>
    <cellStyle name="Total 2 5 3 6 3" xfId="37483"/>
    <cellStyle name="Total 2 5 3 7" xfId="3568"/>
    <cellStyle name="Total 2 5 3 7 2" xfId="21160"/>
    <cellStyle name="Total 2 5 3 7 3" xfId="38648"/>
    <cellStyle name="Total 2 5 3 8" xfId="3993"/>
    <cellStyle name="Total 2 5 3 8 2" xfId="21585"/>
    <cellStyle name="Total 2 5 3 8 3" xfId="39073"/>
    <cellStyle name="Total 2 5 3 9" xfId="4414"/>
    <cellStyle name="Total 2 5 3 9 2" xfId="22006"/>
    <cellStyle name="Total 2 5 3 9 3" xfId="39494"/>
    <cellStyle name="Total 2 5 30" xfId="13914"/>
    <cellStyle name="Total 2 5 30 2" xfId="31474"/>
    <cellStyle name="Total 2 5 30 3" xfId="48962"/>
    <cellStyle name="Total 2 5 31" xfId="14474"/>
    <cellStyle name="Total 2 5 31 2" xfId="32034"/>
    <cellStyle name="Total 2 5 31 3" xfId="49522"/>
    <cellStyle name="Total 2 5 32" xfId="15029"/>
    <cellStyle name="Total 2 5 32 2" xfId="32589"/>
    <cellStyle name="Total 2 5 32 3" xfId="50077"/>
    <cellStyle name="Total 2 5 33" xfId="15594"/>
    <cellStyle name="Total 2 5 33 2" xfId="33154"/>
    <cellStyle name="Total 2 5 33 3" xfId="50642"/>
    <cellStyle name="Total 2 5 34" xfId="16141"/>
    <cellStyle name="Total 2 5 34 2" xfId="33701"/>
    <cellStyle name="Total 2 5 34 3" xfId="51189"/>
    <cellStyle name="Total 2 5 35" xfId="16692"/>
    <cellStyle name="Total 2 5 35 2" xfId="34252"/>
    <cellStyle name="Total 2 5 35 3" xfId="51740"/>
    <cellStyle name="Total 2 5 36" xfId="17213"/>
    <cellStyle name="Total 2 5 36 2" xfId="34773"/>
    <cellStyle name="Total 2 5 36 3" xfId="52261"/>
    <cellStyle name="Total 2 5 37" xfId="17817"/>
    <cellStyle name="Total 2 5 38" xfId="35305"/>
    <cellStyle name="Total 2 5 39" xfId="53209"/>
    <cellStyle name="Total 2 5 4" xfId="661"/>
    <cellStyle name="Total 2 5 4 10" xfId="10723"/>
    <cellStyle name="Total 2 5 4 10 2" xfId="28283"/>
    <cellStyle name="Total 2 5 4 10 3" xfId="45771"/>
    <cellStyle name="Total 2 5 4 11" xfId="11233"/>
    <cellStyle name="Total 2 5 4 11 2" xfId="28793"/>
    <cellStyle name="Total 2 5 4 11 3" xfId="46281"/>
    <cellStyle name="Total 2 5 4 12" xfId="11814"/>
    <cellStyle name="Total 2 5 4 12 2" xfId="29374"/>
    <cellStyle name="Total 2 5 4 12 3" xfId="46862"/>
    <cellStyle name="Total 2 5 4 13" xfId="12392"/>
    <cellStyle name="Total 2 5 4 13 2" xfId="29952"/>
    <cellStyle name="Total 2 5 4 13 3" xfId="47440"/>
    <cellStyle name="Total 2 5 4 14" xfId="12968"/>
    <cellStyle name="Total 2 5 4 14 2" xfId="30528"/>
    <cellStyle name="Total 2 5 4 14 3" xfId="48016"/>
    <cellStyle name="Total 2 5 4 15" xfId="13544"/>
    <cellStyle name="Total 2 5 4 15 2" xfId="31104"/>
    <cellStyle name="Total 2 5 4 15 3" xfId="48592"/>
    <cellStyle name="Total 2 5 4 16" xfId="14118"/>
    <cellStyle name="Total 2 5 4 16 2" xfId="31678"/>
    <cellStyle name="Total 2 5 4 16 3" xfId="49166"/>
    <cellStyle name="Total 2 5 4 17" xfId="14674"/>
    <cellStyle name="Total 2 5 4 17 2" xfId="32234"/>
    <cellStyle name="Total 2 5 4 17 3" xfId="49722"/>
    <cellStyle name="Total 2 5 4 18" xfId="15231"/>
    <cellStyle name="Total 2 5 4 18 2" xfId="32791"/>
    <cellStyle name="Total 2 5 4 18 3" xfId="50279"/>
    <cellStyle name="Total 2 5 4 19" xfId="15789"/>
    <cellStyle name="Total 2 5 4 19 2" xfId="33349"/>
    <cellStyle name="Total 2 5 4 19 3" xfId="50837"/>
    <cellStyle name="Total 2 5 4 2" xfId="6124"/>
    <cellStyle name="Total 2 5 4 2 2" xfId="23684"/>
    <cellStyle name="Total 2 5 4 2 3" xfId="41172"/>
    <cellStyle name="Total 2 5 4 20" xfId="16337"/>
    <cellStyle name="Total 2 5 4 20 2" xfId="33897"/>
    <cellStyle name="Total 2 5 4 20 3" xfId="51385"/>
    <cellStyle name="Total 2 5 4 21" xfId="16870"/>
    <cellStyle name="Total 2 5 4 21 2" xfId="34430"/>
    <cellStyle name="Total 2 5 4 21 3" xfId="51918"/>
    <cellStyle name="Total 2 5 4 22" xfId="17391"/>
    <cellStyle name="Total 2 5 4 22 2" xfId="34951"/>
    <cellStyle name="Total 2 5 4 22 3" xfId="52439"/>
    <cellStyle name="Total 2 5 4 23" xfId="17995"/>
    <cellStyle name="Total 2 5 4 24" xfId="35483"/>
    <cellStyle name="Total 2 5 4 3" xfId="6725"/>
    <cellStyle name="Total 2 5 4 3 2" xfId="24285"/>
    <cellStyle name="Total 2 5 4 3 3" xfId="41773"/>
    <cellStyle name="Total 2 5 4 4" xfId="7305"/>
    <cellStyle name="Total 2 5 4 4 2" xfId="24865"/>
    <cellStyle name="Total 2 5 4 4 3" xfId="42353"/>
    <cellStyle name="Total 2 5 4 5" xfId="7873"/>
    <cellStyle name="Total 2 5 4 5 2" xfId="25433"/>
    <cellStyle name="Total 2 5 4 5 3" xfId="42921"/>
    <cellStyle name="Total 2 5 4 6" xfId="8441"/>
    <cellStyle name="Total 2 5 4 6 2" xfId="26001"/>
    <cellStyle name="Total 2 5 4 6 3" xfId="43489"/>
    <cellStyle name="Total 2 5 4 7" xfId="9009"/>
    <cellStyle name="Total 2 5 4 7 2" xfId="26569"/>
    <cellStyle name="Total 2 5 4 7 3" xfId="44057"/>
    <cellStyle name="Total 2 5 4 8" xfId="9577"/>
    <cellStyle name="Total 2 5 4 8 2" xfId="27137"/>
    <cellStyle name="Total 2 5 4 8 3" xfId="44625"/>
    <cellStyle name="Total 2 5 4 9" xfId="10156"/>
    <cellStyle name="Total 2 5 4 9 2" xfId="27716"/>
    <cellStyle name="Total 2 5 4 9 3" xfId="45204"/>
    <cellStyle name="Total 2 5 40" xfId="53010"/>
    <cellStyle name="Total 2 5 5" xfId="1154"/>
    <cellStyle name="Total 2 5 5 2" xfId="18746"/>
    <cellStyle name="Total 2 5 5 3" xfId="36234"/>
    <cellStyle name="Total 2 5 6" xfId="1590"/>
    <cellStyle name="Total 2 5 6 2" xfId="19182"/>
    <cellStyle name="Total 2 5 6 3" xfId="36670"/>
    <cellStyle name="Total 2 5 7" xfId="2025"/>
    <cellStyle name="Total 2 5 7 2" xfId="19617"/>
    <cellStyle name="Total 2 5 7 3" xfId="37105"/>
    <cellStyle name="Total 2 5 8" xfId="2461"/>
    <cellStyle name="Total 2 5 8 2" xfId="20053"/>
    <cellStyle name="Total 2 5 8 3" xfId="37541"/>
    <cellStyle name="Total 2 5 9" xfId="2813"/>
    <cellStyle name="Total 2 5 9 2" xfId="20405"/>
    <cellStyle name="Total 2 5 9 3" xfId="37893"/>
    <cellStyle name="Total 2 50" xfId="52850"/>
    <cellStyle name="Total 2 51" xfId="52750"/>
    <cellStyle name="Total 2 52" xfId="52889"/>
    <cellStyle name="Total 2 53" xfId="52887"/>
    <cellStyle name="Total 2 54" xfId="52793"/>
    <cellStyle name="Total 2 55" xfId="52890"/>
    <cellStyle name="Total 2 56" xfId="52810"/>
    <cellStyle name="Total 2 57" xfId="53054"/>
    <cellStyle name="Total 2 58" xfId="53787"/>
    <cellStyle name="Total 2 59" xfId="121"/>
    <cellStyle name="Total 2 6" xfId="235"/>
    <cellStyle name="Total 2 6 10" xfId="3320"/>
    <cellStyle name="Total 2 6 10 2" xfId="20912"/>
    <cellStyle name="Total 2 6 10 3" xfId="38400"/>
    <cellStyle name="Total 2 6 11" xfId="3745"/>
    <cellStyle name="Total 2 6 11 2" xfId="21337"/>
    <cellStyle name="Total 2 6 11 3" xfId="38825"/>
    <cellStyle name="Total 2 6 12" xfId="4166"/>
    <cellStyle name="Total 2 6 12 2" xfId="21758"/>
    <cellStyle name="Total 2 6 12 3" xfId="39246"/>
    <cellStyle name="Total 2 6 13" xfId="4587"/>
    <cellStyle name="Total 2 6 13 2" xfId="22179"/>
    <cellStyle name="Total 2 6 13 3" xfId="39667"/>
    <cellStyle name="Total 2 6 14" xfId="4988"/>
    <cellStyle name="Total 2 6 14 2" xfId="22580"/>
    <cellStyle name="Total 2 6 14 3" xfId="40068"/>
    <cellStyle name="Total 2 6 15" xfId="5388"/>
    <cellStyle name="Total 2 6 15 2" xfId="22980"/>
    <cellStyle name="Total 2 6 15 3" xfId="40468"/>
    <cellStyle name="Total 2 6 16" xfId="5924"/>
    <cellStyle name="Total 2 6 16 2" xfId="23516"/>
    <cellStyle name="Total 2 6 16 3" xfId="41004"/>
    <cellStyle name="Total 2 6 17" xfId="6525"/>
    <cellStyle name="Total 2 6 17 2" xfId="24085"/>
    <cellStyle name="Total 2 6 17 3" xfId="41573"/>
    <cellStyle name="Total 2 6 18" xfId="7105"/>
    <cellStyle name="Total 2 6 18 2" xfId="24665"/>
    <cellStyle name="Total 2 6 18 3" xfId="42153"/>
    <cellStyle name="Total 2 6 19" xfId="7673"/>
    <cellStyle name="Total 2 6 19 2" xfId="25233"/>
    <cellStyle name="Total 2 6 19 3" xfId="42721"/>
    <cellStyle name="Total 2 6 2" xfId="807"/>
    <cellStyle name="Total 2 6 2 10" xfId="4724"/>
    <cellStyle name="Total 2 6 2 10 2" xfId="22316"/>
    <cellStyle name="Total 2 6 2 10 3" xfId="39804"/>
    <cellStyle name="Total 2 6 2 11" xfId="5125"/>
    <cellStyle name="Total 2 6 2 11 2" xfId="22717"/>
    <cellStyle name="Total 2 6 2 11 3" xfId="40205"/>
    <cellStyle name="Total 2 6 2 12" xfId="5525"/>
    <cellStyle name="Total 2 6 2 12 2" xfId="23117"/>
    <cellStyle name="Total 2 6 2 12 3" xfId="40605"/>
    <cellStyle name="Total 2 6 2 13" xfId="6270"/>
    <cellStyle name="Total 2 6 2 13 2" xfId="23830"/>
    <cellStyle name="Total 2 6 2 13 3" xfId="41318"/>
    <cellStyle name="Total 2 6 2 14" xfId="6871"/>
    <cellStyle name="Total 2 6 2 14 2" xfId="24431"/>
    <cellStyle name="Total 2 6 2 14 3" xfId="41919"/>
    <cellStyle name="Total 2 6 2 15" xfId="7451"/>
    <cellStyle name="Total 2 6 2 15 2" xfId="25011"/>
    <cellStyle name="Total 2 6 2 15 3" xfId="42499"/>
    <cellStyle name="Total 2 6 2 16" xfId="8019"/>
    <cellStyle name="Total 2 6 2 16 2" xfId="25579"/>
    <cellStyle name="Total 2 6 2 16 3" xfId="43067"/>
    <cellStyle name="Total 2 6 2 17" xfId="8587"/>
    <cellStyle name="Total 2 6 2 17 2" xfId="26147"/>
    <cellStyle name="Total 2 6 2 17 3" xfId="43635"/>
    <cellStyle name="Total 2 6 2 18" xfId="9155"/>
    <cellStyle name="Total 2 6 2 18 2" xfId="26715"/>
    <cellStyle name="Total 2 6 2 18 3" xfId="44203"/>
    <cellStyle name="Total 2 6 2 19" xfId="9723"/>
    <cellStyle name="Total 2 6 2 19 2" xfId="27283"/>
    <cellStyle name="Total 2 6 2 19 3" xfId="44771"/>
    <cellStyle name="Total 2 6 2 2" xfId="1300"/>
    <cellStyle name="Total 2 6 2 2 2" xfId="18892"/>
    <cellStyle name="Total 2 6 2 2 3" xfId="36380"/>
    <cellStyle name="Total 2 6 2 20" xfId="10302"/>
    <cellStyle name="Total 2 6 2 20 2" xfId="27862"/>
    <cellStyle name="Total 2 6 2 20 3" xfId="45350"/>
    <cellStyle name="Total 2 6 2 21" xfId="10869"/>
    <cellStyle name="Total 2 6 2 21 2" xfId="28429"/>
    <cellStyle name="Total 2 6 2 21 3" xfId="45917"/>
    <cellStyle name="Total 2 6 2 22" xfId="11379"/>
    <cellStyle name="Total 2 6 2 22 2" xfId="28939"/>
    <cellStyle name="Total 2 6 2 22 3" xfId="46427"/>
    <cellStyle name="Total 2 6 2 23" xfId="11960"/>
    <cellStyle name="Total 2 6 2 23 2" xfId="29520"/>
    <cellStyle name="Total 2 6 2 23 3" xfId="47008"/>
    <cellStyle name="Total 2 6 2 24" xfId="12538"/>
    <cellStyle name="Total 2 6 2 24 2" xfId="30098"/>
    <cellStyle name="Total 2 6 2 24 3" xfId="47586"/>
    <cellStyle name="Total 2 6 2 25" xfId="13114"/>
    <cellStyle name="Total 2 6 2 25 2" xfId="30674"/>
    <cellStyle name="Total 2 6 2 25 3" xfId="48162"/>
    <cellStyle name="Total 2 6 2 26" xfId="13690"/>
    <cellStyle name="Total 2 6 2 26 2" xfId="31250"/>
    <cellStyle name="Total 2 6 2 26 3" xfId="48738"/>
    <cellStyle name="Total 2 6 2 27" xfId="14264"/>
    <cellStyle name="Total 2 6 2 27 2" xfId="31824"/>
    <cellStyle name="Total 2 6 2 27 3" xfId="49312"/>
    <cellStyle name="Total 2 6 2 28" xfId="14820"/>
    <cellStyle name="Total 2 6 2 28 2" xfId="32380"/>
    <cellStyle name="Total 2 6 2 28 3" xfId="49868"/>
    <cellStyle name="Total 2 6 2 29" xfId="15377"/>
    <cellStyle name="Total 2 6 2 29 2" xfId="32937"/>
    <cellStyle name="Total 2 6 2 29 3" xfId="50425"/>
    <cellStyle name="Total 2 6 2 3" xfId="1736"/>
    <cellStyle name="Total 2 6 2 3 2" xfId="19328"/>
    <cellStyle name="Total 2 6 2 3 3" xfId="36816"/>
    <cellStyle name="Total 2 6 2 30" xfId="15935"/>
    <cellStyle name="Total 2 6 2 30 2" xfId="33495"/>
    <cellStyle name="Total 2 6 2 30 3" xfId="50983"/>
    <cellStyle name="Total 2 6 2 31" xfId="16483"/>
    <cellStyle name="Total 2 6 2 31 2" xfId="34043"/>
    <cellStyle name="Total 2 6 2 31 3" xfId="51531"/>
    <cellStyle name="Total 2 6 2 32" xfId="17016"/>
    <cellStyle name="Total 2 6 2 32 2" xfId="34576"/>
    <cellStyle name="Total 2 6 2 32 3" xfId="52064"/>
    <cellStyle name="Total 2 6 2 33" xfId="17537"/>
    <cellStyle name="Total 2 6 2 33 2" xfId="35097"/>
    <cellStyle name="Total 2 6 2 33 3" xfId="52585"/>
    <cellStyle name="Total 2 6 2 34" xfId="18141"/>
    <cellStyle name="Total 2 6 2 35" xfId="35629"/>
    <cellStyle name="Total 2 6 2 36" xfId="53355"/>
    <cellStyle name="Total 2 6 2 37" xfId="53782"/>
    <cellStyle name="Total 2 6 2 4" xfId="2171"/>
    <cellStyle name="Total 2 6 2 4 2" xfId="19763"/>
    <cellStyle name="Total 2 6 2 4 3" xfId="37251"/>
    <cellStyle name="Total 2 6 2 5" xfId="2607"/>
    <cellStyle name="Total 2 6 2 5 2" xfId="20199"/>
    <cellStyle name="Total 2 6 2 5 3" xfId="37687"/>
    <cellStyle name="Total 2 6 2 6" xfId="2985"/>
    <cellStyle name="Total 2 6 2 6 2" xfId="20577"/>
    <cellStyle name="Total 2 6 2 6 3" xfId="38065"/>
    <cellStyle name="Total 2 6 2 7" xfId="3457"/>
    <cellStyle name="Total 2 6 2 7 2" xfId="21049"/>
    <cellStyle name="Total 2 6 2 7 3" xfId="38537"/>
    <cellStyle name="Total 2 6 2 8" xfId="3882"/>
    <cellStyle name="Total 2 6 2 8 2" xfId="21474"/>
    <cellStyle name="Total 2 6 2 8 3" xfId="38962"/>
    <cellStyle name="Total 2 6 2 9" xfId="4303"/>
    <cellStyle name="Total 2 6 2 9 2" xfId="21895"/>
    <cellStyle name="Total 2 6 2 9 3" xfId="39383"/>
    <cellStyle name="Total 2 6 20" xfId="8241"/>
    <cellStyle name="Total 2 6 20 2" xfId="25801"/>
    <cellStyle name="Total 2 6 20 3" xfId="43289"/>
    <cellStyle name="Total 2 6 21" xfId="8809"/>
    <cellStyle name="Total 2 6 21 2" xfId="26369"/>
    <cellStyle name="Total 2 6 21 3" xfId="43857"/>
    <cellStyle name="Total 2 6 22" xfId="9377"/>
    <cellStyle name="Total 2 6 22 2" xfId="26937"/>
    <cellStyle name="Total 2 6 22 3" xfId="44425"/>
    <cellStyle name="Total 2 6 23" xfId="9957"/>
    <cellStyle name="Total 2 6 23 2" xfId="27517"/>
    <cellStyle name="Total 2 6 23 3" xfId="45005"/>
    <cellStyle name="Total 2 6 24" xfId="10524"/>
    <cellStyle name="Total 2 6 24 2" xfId="28084"/>
    <cellStyle name="Total 2 6 24 3" xfId="45572"/>
    <cellStyle name="Total 2 6 25" xfId="11035"/>
    <cellStyle name="Total 2 6 25 2" xfId="28595"/>
    <cellStyle name="Total 2 6 25 3" xfId="46083"/>
    <cellStyle name="Total 2 6 26" xfId="11614"/>
    <cellStyle name="Total 2 6 26 2" xfId="29174"/>
    <cellStyle name="Total 2 6 26 3" xfId="46662"/>
    <cellStyle name="Total 2 6 27" xfId="12192"/>
    <cellStyle name="Total 2 6 27 2" xfId="29752"/>
    <cellStyle name="Total 2 6 27 3" xfId="47240"/>
    <cellStyle name="Total 2 6 28" xfId="12771"/>
    <cellStyle name="Total 2 6 28 2" xfId="30331"/>
    <cellStyle name="Total 2 6 28 3" xfId="47819"/>
    <cellStyle name="Total 2 6 29" xfId="13347"/>
    <cellStyle name="Total 2 6 29 2" xfId="30907"/>
    <cellStyle name="Total 2 6 29 3" xfId="48395"/>
    <cellStyle name="Total 2 6 3" xfId="927"/>
    <cellStyle name="Total 2 6 3 10" xfId="4844"/>
    <cellStyle name="Total 2 6 3 10 2" xfId="22436"/>
    <cellStyle name="Total 2 6 3 10 3" xfId="39924"/>
    <cellStyle name="Total 2 6 3 11" xfId="5245"/>
    <cellStyle name="Total 2 6 3 11 2" xfId="22837"/>
    <cellStyle name="Total 2 6 3 11 3" xfId="40325"/>
    <cellStyle name="Total 2 6 3 12" xfId="5645"/>
    <cellStyle name="Total 2 6 3 12 2" xfId="23237"/>
    <cellStyle name="Total 2 6 3 12 3" xfId="40725"/>
    <cellStyle name="Total 2 6 3 13" xfId="6390"/>
    <cellStyle name="Total 2 6 3 13 2" xfId="23950"/>
    <cellStyle name="Total 2 6 3 13 3" xfId="41438"/>
    <cellStyle name="Total 2 6 3 14" xfId="6991"/>
    <cellStyle name="Total 2 6 3 14 2" xfId="24551"/>
    <cellStyle name="Total 2 6 3 14 3" xfId="42039"/>
    <cellStyle name="Total 2 6 3 15" xfId="7571"/>
    <cellStyle name="Total 2 6 3 15 2" xfId="25131"/>
    <cellStyle name="Total 2 6 3 15 3" xfId="42619"/>
    <cellStyle name="Total 2 6 3 16" xfId="8139"/>
    <cellStyle name="Total 2 6 3 16 2" xfId="25699"/>
    <cellStyle name="Total 2 6 3 16 3" xfId="43187"/>
    <cellStyle name="Total 2 6 3 17" xfId="8707"/>
    <cellStyle name="Total 2 6 3 17 2" xfId="26267"/>
    <cellStyle name="Total 2 6 3 17 3" xfId="43755"/>
    <cellStyle name="Total 2 6 3 18" xfId="9275"/>
    <cellStyle name="Total 2 6 3 18 2" xfId="26835"/>
    <cellStyle name="Total 2 6 3 18 3" xfId="44323"/>
    <cellStyle name="Total 2 6 3 19" xfId="9843"/>
    <cellStyle name="Total 2 6 3 19 2" xfId="27403"/>
    <cellStyle name="Total 2 6 3 19 3" xfId="44891"/>
    <cellStyle name="Total 2 6 3 2" xfId="1420"/>
    <cellStyle name="Total 2 6 3 2 2" xfId="19012"/>
    <cellStyle name="Total 2 6 3 2 3" xfId="36500"/>
    <cellStyle name="Total 2 6 3 20" xfId="10422"/>
    <cellStyle name="Total 2 6 3 20 2" xfId="27982"/>
    <cellStyle name="Total 2 6 3 20 3" xfId="45470"/>
    <cellStyle name="Total 2 6 3 21" xfId="10989"/>
    <cellStyle name="Total 2 6 3 21 2" xfId="28549"/>
    <cellStyle name="Total 2 6 3 21 3" xfId="46037"/>
    <cellStyle name="Total 2 6 3 22" xfId="11499"/>
    <cellStyle name="Total 2 6 3 22 2" xfId="29059"/>
    <cellStyle name="Total 2 6 3 22 3" xfId="46547"/>
    <cellStyle name="Total 2 6 3 23" xfId="12080"/>
    <cellStyle name="Total 2 6 3 23 2" xfId="29640"/>
    <cellStyle name="Total 2 6 3 23 3" xfId="47128"/>
    <cellStyle name="Total 2 6 3 24" xfId="12658"/>
    <cellStyle name="Total 2 6 3 24 2" xfId="30218"/>
    <cellStyle name="Total 2 6 3 24 3" xfId="47706"/>
    <cellStyle name="Total 2 6 3 25" xfId="13234"/>
    <cellStyle name="Total 2 6 3 25 2" xfId="30794"/>
    <cellStyle name="Total 2 6 3 25 3" xfId="48282"/>
    <cellStyle name="Total 2 6 3 26" xfId="13810"/>
    <cellStyle name="Total 2 6 3 26 2" xfId="31370"/>
    <cellStyle name="Total 2 6 3 26 3" xfId="48858"/>
    <cellStyle name="Total 2 6 3 27" xfId="14384"/>
    <cellStyle name="Total 2 6 3 27 2" xfId="31944"/>
    <cellStyle name="Total 2 6 3 27 3" xfId="49432"/>
    <cellStyle name="Total 2 6 3 28" xfId="14940"/>
    <cellStyle name="Total 2 6 3 28 2" xfId="32500"/>
    <cellStyle name="Total 2 6 3 28 3" xfId="49988"/>
    <cellStyle name="Total 2 6 3 29" xfId="15497"/>
    <cellStyle name="Total 2 6 3 29 2" xfId="33057"/>
    <cellStyle name="Total 2 6 3 29 3" xfId="50545"/>
    <cellStyle name="Total 2 6 3 3" xfId="1856"/>
    <cellStyle name="Total 2 6 3 3 2" xfId="19448"/>
    <cellStyle name="Total 2 6 3 3 3" xfId="36936"/>
    <cellStyle name="Total 2 6 3 30" xfId="16055"/>
    <cellStyle name="Total 2 6 3 30 2" xfId="33615"/>
    <cellStyle name="Total 2 6 3 30 3" xfId="51103"/>
    <cellStyle name="Total 2 6 3 31" xfId="16603"/>
    <cellStyle name="Total 2 6 3 31 2" xfId="34163"/>
    <cellStyle name="Total 2 6 3 31 3" xfId="51651"/>
    <cellStyle name="Total 2 6 3 32" xfId="17136"/>
    <cellStyle name="Total 2 6 3 32 2" xfId="34696"/>
    <cellStyle name="Total 2 6 3 32 3" xfId="52184"/>
    <cellStyle name="Total 2 6 3 33" xfId="17657"/>
    <cellStyle name="Total 2 6 3 33 2" xfId="35217"/>
    <cellStyle name="Total 2 6 3 33 3" xfId="52705"/>
    <cellStyle name="Total 2 6 3 34" xfId="18261"/>
    <cellStyle name="Total 2 6 3 35" xfId="35749"/>
    <cellStyle name="Total 2 6 3 36" xfId="53475"/>
    <cellStyle name="Total 2 6 3 37" xfId="53865"/>
    <cellStyle name="Total 2 6 3 4" xfId="2291"/>
    <cellStyle name="Total 2 6 3 4 2" xfId="19883"/>
    <cellStyle name="Total 2 6 3 4 3" xfId="37371"/>
    <cellStyle name="Total 2 6 3 5" xfId="2727"/>
    <cellStyle name="Total 2 6 3 5 2" xfId="20319"/>
    <cellStyle name="Total 2 6 3 5 3" xfId="37807"/>
    <cellStyle name="Total 2 6 3 6" xfId="2370"/>
    <cellStyle name="Total 2 6 3 6 2" xfId="19962"/>
    <cellStyle name="Total 2 6 3 6 3" xfId="37450"/>
    <cellStyle name="Total 2 6 3 7" xfId="3577"/>
    <cellStyle name="Total 2 6 3 7 2" xfId="21169"/>
    <cellStyle name="Total 2 6 3 7 3" xfId="38657"/>
    <cellStyle name="Total 2 6 3 8" xfId="4002"/>
    <cellStyle name="Total 2 6 3 8 2" xfId="21594"/>
    <cellStyle name="Total 2 6 3 8 3" xfId="39082"/>
    <cellStyle name="Total 2 6 3 9" xfId="4423"/>
    <cellStyle name="Total 2 6 3 9 2" xfId="22015"/>
    <cellStyle name="Total 2 6 3 9 3" xfId="39503"/>
    <cellStyle name="Total 2 6 30" xfId="13924"/>
    <cellStyle name="Total 2 6 30 2" xfId="31484"/>
    <cellStyle name="Total 2 6 30 3" xfId="48972"/>
    <cellStyle name="Total 2 6 31" xfId="14484"/>
    <cellStyle name="Total 2 6 31 2" xfId="32044"/>
    <cellStyle name="Total 2 6 31 3" xfId="49532"/>
    <cellStyle name="Total 2 6 32" xfId="15039"/>
    <cellStyle name="Total 2 6 32 2" xfId="32599"/>
    <cellStyle name="Total 2 6 32 3" xfId="50087"/>
    <cellStyle name="Total 2 6 33" xfId="15604"/>
    <cellStyle name="Total 2 6 33 2" xfId="33164"/>
    <cellStyle name="Total 2 6 33 3" xfId="50652"/>
    <cellStyle name="Total 2 6 34" xfId="16151"/>
    <cellStyle name="Total 2 6 34 2" xfId="33711"/>
    <cellStyle name="Total 2 6 34 3" xfId="51199"/>
    <cellStyle name="Total 2 6 35" xfId="16702"/>
    <cellStyle name="Total 2 6 35 2" xfId="34262"/>
    <cellStyle name="Total 2 6 35 3" xfId="51750"/>
    <cellStyle name="Total 2 6 36" xfId="17223"/>
    <cellStyle name="Total 2 6 36 2" xfId="34783"/>
    <cellStyle name="Total 2 6 36 3" xfId="52271"/>
    <cellStyle name="Total 2 6 37" xfId="17827"/>
    <cellStyle name="Total 2 6 38" xfId="35315"/>
    <cellStyle name="Total 2 6 39" xfId="53218"/>
    <cellStyle name="Total 2 6 4" xfId="670"/>
    <cellStyle name="Total 2 6 4 10" xfId="10732"/>
    <cellStyle name="Total 2 6 4 10 2" xfId="28292"/>
    <cellStyle name="Total 2 6 4 10 3" xfId="45780"/>
    <cellStyle name="Total 2 6 4 11" xfId="11242"/>
    <cellStyle name="Total 2 6 4 11 2" xfId="28802"/>
    <cellStyle name="Total 2 6 4 11 3" xfId="46290"/>
    <cellStyle name="Total 2 6 4 12" xfId="11823"/>
    <cellStyle name="Total 2 6 4 12 2" xfId="29383"/>
    <cellStyle name="Total 2 6 4 12 3" xfId="46871"/>
    <cellStyle name="Total 2 6 4 13" xfId="12401"/>
    <cellStyle name="Total 2 6 4 13 2" xfId="29961"/>
    <cellStyle name="Total 2 6 4 13 3" xfId="47449"/>
    <cellStyle name="Total 2 6 4 14" xfId="12977"/>
    <cellStyle name="Total 2 6 4 14 2" xfId="30537"/>
    <cellStyle name="Total 2 6 4 14 3" xfId="48025"/>
    <cellStyle name="Total 2 6 4 15" xfId="13553"/>
    <cellStyle name="Total 2 6 4 15 2" xfId="31113"/>
    <cellStyle name="Total 2 6 4 15 3" xfId="48601"/>
    <cellStyle name="Total 2 6 4 16" xfId="14127"/>
    <cellStyle name="Total 2 6 4 16 2" xfId="31687"/>
    <cellStyle name="Total 2 6 4 16 3" xfId="49175"/>
    <cellStyle name="Total 2 6 4 17" xfId="14683"/>
    <cellStyle name="Total 2 6 4 17 2" xfId="32243"/>
    <cellStyle name="Total 2 6 4 17 3" xfId="49731"/>
    <cellStyle name="Total 2 6 4 18" xfId="15240"/>
    <cellStyle name="Total 2 6 4 18 2" xfId="32800"/>
    <cellStyle name="Total 2 6 4 18 3" xfId="50288"/>
    <cellStyle name="Total 2 6 4 19" xfId="15798"/>
    <cellStyle name="Total 2 6 4 19 2" xfId="33358"/>
    <cellStyle name="Total 2 6 4 19 3" xfId="50846"/>
    <cellStyle name="Total 2 6 4 2" xfId="6133"/>
    <cellStyle name="Total 2 6 4 2 2" xfId="23693"/>
    <cellStyle name="Total 2 6 4 2 3" xfId="41181"/>
    <cellStyle name="Total 2 6 4 20" xfId="16346"/>
    <cellStyle name="Total 2 6 4 20 2" xfId="33906"/>
    <cellStyle name="Total 2 6 4 20 3" xfId="51394"/>
    <cellStyle name="Total 2 6 4 21" xfId="16879"/>
    <cellStyle name="Total 2 6 4 21 2" xfId="34439"/>
    <cellStyle name="Total 2 6 4 21 3" xfId="51927"/>
    <cellStyle name="Total 2 6 4 22" xfId="17400"/>
    <cellStyle name="Total 2 6 4 22 2" xfId="34960"/>
    <cellStyle name="Total 2 6 4 22 3" xfId="52448"/>
    <cellStyle name="Total 2 6 4 23" xfId="18004"/>
    <cellStyle name="Total 2 6 4 24" xfId="35492"/>
    <cellStyle name="Total 2 6 4 3" xfId="6734"/>
    <cellStyle name="Total 2 6 4 3 2" xfId="24294"/>
    <cellStyle name="Total 2 6 4 3 3" xfId="41782"/>
    <cellStyle name="Total 2 6 4 4" xfId="7314"/>
    <cellStyle name="Total 2 6 4 4 2" xfId="24874"/>
    <cellStyle name="Total 2 6 4 4 3" xfId="42362"/>
    <cellStyle name="Total 2 6 4 5" xfId="7882"/>
    <cellStyle name="Total 2 6 4 5 2" xfId="25442"/>
    <cellStyle name="Total 2 6 4 5 3" xfId="42930"/>
    <cellStyle name="Total 2 6 4 6" xfId="8450"/>
    <cellStyle name="Total 2 6 4 6 2" xfId="26010"/>
    <cellStyle name="Total 2 6 4 6 3" xfId="43498"/>
    <cellStyle name="Total 2 6 4 7" xfId="9018"/>
    <cellStyle name="Total 2 6 4 7 2" xfId="26578"/>
    <cellStyle name="Total 2 6 4 7 3" xfId="44066"/>
    <cellStyle name="Total 2 6 4 8" xfId="9586"/>
    <cellStyle name="Total 2 6 4 8 2" xfId="27146"/>
    <cellStyle name="Total 2 6 4 8 3" xfId="44634"/>
    <cellStyle name="Total 2 6 4 9" xfId="10165"/>
    <cellStyle name="Total 2 6 4 9 2" xfId="27725"/>
    <cellStyle name="Total 2 6 4 9 3" xfId="45213"/>
    <cellStyle name="Total 2 6 40" xfId="53545"/>
    <cellStyle name="Total 2 6 5" xfId="1163"/>
    <cellStyle name="Total 2 6 5 2" xfId="18755"/>
    <cellStyle name="Total 2 6 5 3" xfId="36243"/>
    <cellStyle name="Total 2 6 6" xfId="1599"/>
    <cellStyle name="Total 2 6 6 2" xfId="19191"/>
    <cellStyle name="Total 2 6 6 3" xfId="36679"/>
    <cellStyle name="Total 2 6 7" xfId="2034"/>
    <cellStyle name="Total 2 6 7 2" xfId="19626"/>
    <cellStyle name="Total 2 6 7 3" xfId="37114"/>
    <cellStyle name="Total 2 6 8" xfId="2470"/>
    <cellStyle name="Total 2 6 8 2" xfId="20062"/>
    <cellStyle name="Total 2 6 8 3" xfId="37550"/>
    <cellStyle name="Total 2 6 9" xfId="3112"/>
    <cellStyle name="Total 2 6 9 2" xfId="20704"/>
    <cellStyle name="Total 2 6 9 3" xfId="38192"/>
    <cellStyle name="Total 2 7" xfId="246"/>
    <cellStyle name="Total 2 7 10" xfId="3328"/>
    <cellStyle name="Total 2 7 10 2" xfId="20920"/>
    <cellStyle name="Total 2 7 10 3" xfId="38408"/>
    <cellStyle name="Total 2 7 11" xfId="3753"/>
    <cellStyle name="Total 2 7 11 2" xfId="21345"/>
    <cellStyle name="Total 2 7 11 3" xfId="38833"/>
    <cellStyle name="Total 2 7 12" xfId="4174"/>
    <cellStyle name="Total 2 7 12 2" xfId="21766"/>
    <cellStyle name="Total 2 7 12 3" xfId="39254"/>
    <cellStyle name="Total 2 7 13" xfId="4595"/>
    <cellStyle name="Total 2 7 13 2" xfId="22187"/>
    <cellStyle name="Total 2 7 13 3" xfId="39675"/>
    <cellStyle name="Total 2 7 14" xfId="4996"/>
    <cellStyle name="Total 2 7 14 2" xfId="22588"/>
    <cellStyle name="Total 2 7 14 3" xfId="40076"/>
    <cellStyle name="Total 2 7 15" xfId="5396"/>
    <cellStyle name="Total 2 7 15 2" xfId="22988"/>
    <cellStyle name="Total 2 7 15 3" xfId="40476"/>
    <cellStyle name="Total 2 7 16" xfId="5932"/>
    <cellStyle name="Total 2 7 16 2" xfId="23524"/>
    <cellStyle name="Total 2 7 16 3" xfId="41012"/>
    <cellStyle name="Total 2 7 17" xfId="6533"/>
    <cellStyle name="Total 2 7 17 2" xfId="24093"/>
    <cellStyle name="Total 2 7 17 3" xfId="41581"/>
    <cellStyle name="Total 2 7 18" xfId="7113"/>
    <cellStyle name="Total 2 7 18 2" xfId="24673"/>
    <cellStyle name="Total 2 7 18 3" xfId="42161"/>
    <cellStyle name="Total 2 7 19" xfId="7681"/>
    <cellStyle name="Total 2 7 19 2" xfId="25241"/>
    <cellStyle name="Total 2 7 19 3" xfId="42729"/>
    <cellStyle name="Total 2 7 2" xfId="815"/>
    <cellStyle name="Total 2 7 2 10" xfId="4732"/>
    <cellStyle name="Total 2 7 2 10 2" xfId="22324"/>
    <cellStyle name="Total 2 7 2 10 3" xfId="39812"/>
    <cellStyle name="Total 2 7 2 11" xfId="5133"/>
    <cellStyle name="Total 2 7 2 11 2" xfId="22725"/>
    <cellStyle name="Total 2 7 2 11 3" xfId="40213"/>
    <cellStyle name="Total 2 7 2 12" xfId="5533"/>
    <cellStyle name="Total 2 7 2 12 2" xfId="23125"/>
    <cellStyle name="Total 2 7 2 12 3" xfId="40613"/>
    <cellStyle name="Total 2 7 2 13" xfId="6278"/>
    <cellStyle name="Total 2 7 2 13 2" xfId="23838"/>
    <cellStyle name="Total 2 7 2 13 3" xfId="41326"/>
    <cellStyle name="Total 2 7 2 14" xfId="6879"/>
    <cellStyle name="Total 2 7 2 14 2" xfId="24439"/>
    <cellStyle name="Total 2 7 2 14 3" xfId="41927"/>
    <cellStyle name="Total 2 7 2 15" xfId="7459"/>
    <cellStyle name="Total 2 7 2 15 2" xfId="25019"/>
    <cellStyle name="Total 2 7 2 15 3" xfId="42507"/>
    <cellStyle name="Total 2 7 2 16" xfId="8027"/>
    <cellStyle name="Total 2 7 2 16 2" xfId="25587"/>
    <cellStyle name="Total 2 7 2 16 3" xfId="43075"/>
    <cellStyle name="Total 2 7 2 17" xfId="8595"/>
    <cellStyle name="Total 2 7 2 17 2" xfId="26155"/>
    <cellStyle name="Total 2 7 2 17 3" xfId="43643"/>
    <cellStyle name="Total 2 7 2 18" xfId="9163"/>
    <cellStyle name="Total 2 7 2 18 2" xfId="26723"/>
    <cellStyle name="Total 2 7 2 18 3" xfId="44211"/>
    <cellStyle name="Total 2 7 2 19" xfId="9731"/>
    <cellStyle name="Total 2 7 2 19 2" xfId="27291"/>
    <cellStyle name="Total 2 7 2 19 3" xfId="44779"/>
    <cellStyle name="Total 2 7 2 2" xfId="1308"/>
    <cellStyle name="Total 2 7 2 2 2" xfId="18900"/>
    <cellStyle name="Total 2 7 2 2 3" xfId="36388"/>
    <cellStyle name="Total 2 7 2 20" xfId="10310"/>
    <cellStyle name="Total 2 7 2 20 2" xfId="27870"/>
    <cellStyle name="Total 2 7 2 20 3" xfId="45358"/>
    <cellStyle name="Total 2 7 2 21" xfId="10877"/>
    <cellStyle name="Total 2 7 2 21 2" xfId="28437"/>
    <cellStyle name="Total 2 7 2 21 3" xfId="45925"/>
    <cellStyle name="Total 2 7 2 22" xfId="11387"/>
    <cellStyle name="Total 2 7 2 22 2" xfId="28947"/>
    <cellStyle name="Total 2 7 2 22 3" xfId="46435"/>
    <cellStyle name="Total 2 7 2 23" xfId="11968"/>
    <cellStyle name="Total 2 7 2 23 2" xfId="29528"/>
    <cellStyle name="Total 2 7 2 23 3" xfId="47016"/>
    <cellStyle name="Total 2 7 2 24" xfId="12546"/>
    <cellStyle name="Total 2 7 2 24 2" xfId="30106"/>
    <cellStyle name="Total 2 7 2 24 3" xfId="47594"/>
    <cellStyle name="Total 2 7 2 25" xfId="13122"/>
    <cellStyle name="Total 2 7 2 25 2" xfId="30682"/>
    <cellStyle name="Total 2 7 2 25 3" xfId="48170"/>
    <cellStyle name="Total 2 7 2 26" xfId="13698"/>
    <cellStyle name="Total 2 7 2 26 2" xfId="31258"/>
    <cellStyle name="Total 2 7 2 26 3" xfId="48746"/>
    <cellStyle name="Total 2 7 2 27" xfId="14272"/>
    <cellStyle name="Total 2 7 2 27 2" xfId="31832"/>
    <cellStyle name="Total 2 7 2 27 3" xfId="49320"/>
    <cellStyle name="Total 2 7 2 28" xfId="14828"/>
    <cellStyle name="Total 2 7 2 28 2" xfId="32388"/>
    <cellStyle name="Total 2 7 2 28 3" xfId="49876"/>
    <cellStyle name="Total 2 7 2 29" xfId="15385"/>
    <cellStyle name="Total 2 7 2 29 2" xfId="32945"/>
    <cellStyle name="Total 2 7 2 29 3" xfId="50433"/>
    <cellStyle name="Total 2 7 2 3" xfId="1744"/>
    <cellStyle name="Total 2 7 2 3 2" xfId="19336"/>
    <cellStyle name="Total 2 7 2 3 3" xfId="36824"/>
    <cellStyle name="Total 2 7 2 30" xfId="15943"/>
    <cellStyle name="Total 2 7 2 30 2" xfId="33503"/>
    <cellStyle name="Total 2 7 2 30 3" xfId="50991"/>
    <cellStyle name="Total 2 7 2 31" xfId="16491"/>
    <cellStyle name="Total 2 7 2 31 2" xfId="34051"/>
    <cellStyle name="Total 2 7 2 31 3" xfId="51539"/>
    <cellStyle name="Total 2 7 2 32" xfId="17024"/>
    <cellStyle name="Total 2 7 2 32 2" xfId="34584"/>
    <cellStyle name="Total 2 7 2 32 3" xfId="52072"/>
    <cellStyle name="Total 2 7 2 33" xfId="17545"/>
    <cellStyle name="Total 2 7 2 33 2" xfId="35105"/>
    <cellStyle name="Total 2 7 2 33 3" xfId="52593"/>
    <cellStyle name="Total 2 7 2 34" xfId="18149"/>
    <cellStyle name="Total 2 7 2 35" xfId="35637"/>
    <cellStyle name="Total 2 7 2 36" xfId="53363"/>
    <cellStyle name="Total 2 7 2 37" xfId="53633"/>
    <cellStyle name="Total 2 7 2 4" xfId="2179"/>
    <cellStyle name="Total 2 7 2 4 2" xfId="19771"/>
    <cellStyle name="Total 2 7 2 4 3" xfId="37259"/>
    <cellStyle name="Total 2 7 2 5" xfId="2615"/>
    <cellStyle name="Total 2 7 2 5 2" xfId="20207"/>
    <cellStyle name="Total 2 7 2 5 3" xfId="37695"/>
    <cellStyle name="Total 2 7 2 6" xfId="2996"/>
    <cellStyle name="Total 2 7 2 6 2" xfId="20588"/>
    <cellStyle name="Total 2 7 2 6 3" xfId="38076"/>
    <cellStyle name="Total 2 7 2 7" xfId="3465"/>
    <cellStyle name="Total 2 7 2 7 2" xfId="21057"/>
    <cellStyle name="Total 2 7 2 7 3" xfId="38545"/>
    <cellStyle name="Total 2 7 2 8" xfId="3890"/>
    <cellStyle name="Total 2 7 2 8 2" xfId="21482"/>
    <cellStyle name="Total 2 7 2 8 3" xfId="38970"/>
    <cellStyle name="Total 2 7 2 9" xfId="4311"/>
    <cellStyle name="Total 2 7 2 9 2" xfId="21903"/>
    <cellStyle name="Total 2 7 2 9 3" xfId="39391"/>
    <cellStyle name="Total 2 7 20" xfId="8249"/>
    <cellStyle name="Total 2 7 20 2" xfId="25809"/>
    <cellStyle name="Total 2 7 20 3" xfId="43297"/>
    <cellStyle name="Total 2 7 21" xfId="8817"/>
    <cellStyle name="Total 2 7 21 2" xfId="26377"/>
    <cellStyle name="Total 2 7 21 3" xfId="43865"/>
    <cellStyle name="Total 2 7 22" xfId="9385"/>
    <cellStyle name="Total 2 7 22 2" xfId="26945"/>
    <cellStyle name="Total 2 7 22 3" xfId="44433"/>
    <cellStyle name="Total 2 7 23" xfId="9965"/>
    <cellStyle name="Total 2 7 23 2" xfId="27525"/>
    <cellStyle name="Total 2 7 23 3" xfId="45013"/>
    <cellStyle name="Total 2 7 24" xfId="10532"/>
    <cellStyle name="Total 2 7 24 2" xfId="28092"/>
    <cellStyle name="Total 2 7 24 3" xfId="45580"/>
    <cellStyle name="Total 2 7 25" xfId="11043"/>
    <cellStyle name="Total 2 7 25 2" xfId="28603"/>
    <cellStyle name="Total 2 7 25 3" xfId="46091"/>
    <cellStyle name="Total 2 7 26" xfId="11622"/>
    <cellStyle name="Total 2 7 26 2" xfId="29182"/>
    <cellStyle name="Total 2 7 26 3" xfId="46670"/>
    <cellStyle name="Total 2 7 27" xfId="12200"/>
    <cellStyle name="Total 2 7 27 2" xfId="29760"/>
    <cellStyle name="Total 2 7 27 3" xfId="47248"/>
    <cellStyle name="Total 2 7 28" xfId="12779"/>
    <cellStyle name="Total 2 7 28 2" xfId="30339"/>
    <cellStyle name="Total 2 7 28 3" xfId="47827"/>
    <cellStyle name="Total 2 7 29" xfId="13355"/>
    <cellStyle name="Total 2 7 29 2" xfId="30915"/>
    <cellStyle name="Total 2 7 29 3" xfId="48403"/>
    <cellStyle name="Total 2 7 3" xfId="935"/>
    <cellStyle name="Total 2 7 3 10" xfId="4852"/>
    <cellStyle name="Total 2 7 3 10 2" xfId="22444"/>
    <cellStyle name="Total 2 7 3 10 3" xfId="39932"/>
    <cellStyle name="Total 2 7 3 11" xfId="5253"/>
    <cellStyle name="Total 2 7 3 11 2" xfId="22845"/>
    <cellStyle name="Total 2 7 3 11 3" xfId="40333"/>
    <cellStyle name="Total 2 7 3 12" xfId="5653"/>
    <cellStyle name="Total 2 7 3 12 2" xfId="23245"/>
    <cellStyle name="Total 2 7 3 12 3" xfId="40733"/>
    <cellStyle name="Total 2 7 3 13" xfId="6398"/>
    <cellStyle name="Total 2 7 3 13 2" xfId="23958"/>
    <cellStyle name="Total 2 7 3 13 3" xfId="41446"/>
    <cellStyle name="Total 2 7 3 14" xfId="6999"/>
    <cellStyle name="Total 2 7 3 14 2" xfId="24559"/>
    <cellStyle name="Total 2 7 3 14 3" xfId="42047"/>
    <cellStyle name="Total 2 7 3 15" xfId="7579"/>
    <cellStyle name="Total 2 7 3 15 2" xfId="25139"/>
    <cellStyle name="Total 2 7 3 15 3" xfId="42627"/>
    <cellStyle name="Total 2 7 3 16" xfId="8147"/>
    <cellStyle name="Total 2 7 3 16 2" xfId="25707"/>
    <cellStyle name="Total 2 7 3 16 3" xfId="43195"/>
    <cellStyle name="Total 2 7 3 17" xfId="8715"/>
    <cellStyle name="Total 2 7 3 17 2" xfId="26275"/>
    <cellStyle name="Total 2 7 3 17 3" xfId="43763"/>
    <cellStyle name="Total 2 7 3 18" xfId="9283"/>
    <cellStyle name="Total 2 7 3 18 2" xfId="26843"/>
    <cellStyle name="Total 2 7 3 18 3" xfId="44331"/>
    <cellStyle name="Total 2 7 3 19" xfId="9851"/>
    <cellStyle name="Total 2 7 3 19 2" xfId="27411"/>
    <cellStyle name="Total 2 7 3 19 3" xfId="44899"/>
    <cellStyle name="Total 2 7 3 2" xfId="1428"/>
    <cellStyle name="Total 2 7 3 2 2" xfId="19020"/>
    <cellStyle name="Total 2 7 3 2 3" xfId="36508"/>
    <cellStyle name="Total 2 7 3 20" xfId="10430"/>
    <cellStyle name="Total 2 7 3 20 2" xfId="27990"/>
    <cellStyle name="Total 2 7 3 20 3" xfId="45478"/>
    <cellStyle name="Total 2 7 3 21" xfId="10997"/>
    <cellStyle name="Total 2 7 3 21 2" xfId="28557"/>
    <cellStyle name="Total 2 7 3 21 3" xfId="46045"/>
    <cellStyle name="Total 2 7 3 22" xfId="11507"/>
    <cellStyle name="Total 2 7 3 22 2" xfId="29067"/>
    <cellStyle name="Total 2 7 3 22 3" xfId="46555"/>
    <cellStyle name="Total 2 7 3 23" xfId="12088"/>
    <cellStyle name="Total 2 7 3 23 2" xfId="29648"/>
    <cellStyle name="Total 2 7 3 23 3" xfId="47136"/>
    <cellStyle name="Total 2 7 3 24" xfId="12666"/>
    <cellStyle name="Total 2 7 3 24 2" xfId="30226"/>
    <cellStyle name="Total 2 7 3 24 3" xfId="47714"/>
    <cellStyle name="Total 2 7 3 25" xfId="13242"/>
    <cellStyle name="Total 2 7 3 25 2" xfId="30802"/>
    <cellStyle name="Total 2 7 3 25 3" xfId="48290"/>
    <cellStyle name="Total 2 7 3 26" xfId="13818"/>
    <cellStyle name="Total 2 7 3 26 2" xfId="31378"/>
    <cellStyle name="Total 2 7 3 26 3" xfId="48866"/>
    <cellStyle name="Total 2 7 3 27" xfId="14392"/>
    <cellStyle name="Total 2 7 3 27 2" xfId="31952"/>
    <cellStyle name="Total 2 7 3 27 3" xfId="49440"/>
    <cellStyle name="Total 2 7 3 28" xfId="14948"/>
    <cellStyle name="Total 2 7 3 28 2" xfId="32508"/>
    <cellStyle name="Total 2 7 3 28 3" xfId="49996"/>
    <cellStyle name="Total 2 7 3 29" xfId="15505"/>
    <cellStyle name="Total 2 7 3 29 2" xfId="33065"/>
    <cellStyle name="Total 2 7 3 29 3" xfId="50553"/>
    <cellStyle name="Total 2 7 3 3" xfId="1864"/>
    <cellStyle name="Total 2 7 3 3 2" xfId="19456"/>
    <cellStyle name="Total 2 7 3 3 3" xfId="36944"/>
    <cellStyle name="Total 2 7 3 30" xfId="16063"/>
    <cellStyle name="Total 2 7 3 30 2" xfId="33623"/>
    <cellStyle name="Total 2 7 3 30 3" xfId="51111"/>
    <cellStyle name="Total 2 7 3 31" xfId="16611"/>
    <cellStyle name="Total 2 7 3 31 2" xfId="34171"/>
    <cellStyle name="Total 2 7 3 31 3" xfId="51659"/>
    <cellStyle name="Total 2 7 3 32" xfId="17144"/>
    <cellStyle name="Total 2 7 3 32 2" xfId="34704"/>
    <cellStyle name="Total 2 7 3 32 3" xfId="52192"/>
    <cellStyle name="Total 2 7 3 33" xfId="17665"/>
    <cellStyle name="Total 2 7 3 33 2" xfId="35225"/>
    <cellStyle name="Total 2 7 3 33 3" xfId="52713"/>
    <cellStyle name="Total 2 7 3 34" xfId="18269"/>
    <cellStyle name="Total 2 7 3 35" xfId="35757"/>
    <cellStyle name="Total 2 7 3 36" xfId="53483"/>
    <cellStyle name="Total 2 7 3 37" xfId="53873"/>
    <cellStyle name="Total 2 7 3 4" xfId="2299"/>
    <cellStyle name="Total 2 7 3 4 2" xfId="19891"/>
    <cellStyle name="Total 2 7 3 4 3" xfId="37379"/>
    <cellStyle name="Total 2 7 3 5" xfId="2735"/>
    <cellStyle name="Total 2 7 3 5 2" xfId="20327"/>
    <cellStyle name="Total 2 7 3 5 3" xfId="37815"/>
    <cellStyle name="Total 2 7 3 6" xfId="2432"/>
    <cellStyle name="Total 2 7 3 6 2" xfId="20024"/>
    <cellStyle name="Total 2 7 3 6 3" xfId="37512"/>
    <cellStyle name="Total 2 7 3 7" xfId="3585"/>
    <cellStyle name="Total 2 7 3 7 2" xfId="21177"/>
    <cellStyle name="Total 2 7 3 7 3" xfId="38665"/>
    <cellStyle name="Total 2 7 3 8" xfId="4010"/>
    <cellStyle name="Total 2 7 3 8 2" xfId="21602"/>
    <cellStyle name="Total 2 7 3 8 3" xfId="39090"/>
    <cellStyle name="Total 2 7 3 9" xfId="4431"/>
    <cellStyle name="Total 2 7 3 9 2" xfId="22023"/>
    <cellStyle name="Total 2 7 3 9 3" xfId="39511"/>
    <cellStyle name="Total 2 7 30" xfId="13932"/>
    <cellStyle name="Total 2 7 30 2" xfId="31492"/>
    <cellStyle name="Total 2 7 30 3" xfId="48980"/>
    <cellStyle name="Total 2 7 31" xfId="14492"/>
    <cellStyle name="Total 2 7 31 2" xfId="32052"/>
    <cellStyle name="Total 2 7 31 3" xfId="49540"/>
    <cellStyle name="Total 2 7 32" xfId="15047"/>
    <cellStyle name="Total 2 7 32 2" xfId="32607"/>
    <cellStyle name="Total 2 7 32 3" xfId="50095"/>
    <cellStyle name="Total 2 7 33" xfId="15612"/>
    <cellStyle name="Total 2 7 33 2" xfId="33172"/>
    <cellStyle name="Total 2 7 33 3" xfId="50660"/>
    <cellStyle name="Total 2 7 34" xfId="16159"/>
    <cellStyle name="Total 2 7 34 2" xfId="33719"/>
    <cellStyle name="Total 2 7 34 3" xfId="51207"/>
    <cellStyle name="Total 2 7 35" xfId="16710"/>
    <cellStyle name="Total 2 7 35 2" xfId="34270"/>
    <cellStyle name="Total 2 7 35 3" xfId="51758"/>
    <cellStyle name="Total 2 7 36" xfId="17231"/>
    <cellStyle name="Total 2 7 36 2" xfId="34791"/>
    <cellStyle name="Total 2 7 36 3" xfId="52279"/>
    <cellStyle name="Total 2 7 37" xfId="17835"/>
    <cellStyle name="Total 2 7 38" xfId="35323"/>
    <cellStyle name="Total 2 7 39" xfId="53226"/>
    <cellStyle name="Total 2 7 4" xfId="678"/>
    <cellStyle name="Total 2 7 4 10" xfId="10740"/>
    <cellStyle name="Total 2 7 4 10 2" xfId="28300"/>
    <cellStyle name="Total 2 7 4 10 3" xfId="45788"/>
    <cellStyle name="Total 2 7 4 11" xfId="11250"/>
    <cellStyle name="Total 2 7 4 11 2" xfId="28810"/>
    <cellStyle name="Total 2 7 4 11 3" xfId="46298"/>
    <cellStyle name="Total 2 7 4 12" xfId="11831"/>
    <cellStyle name="Total 2 7 4 12 2" xfId="29391"/>
    <cellStyle name="Total 2 7 4 12 3" xfId="46879"/>
    <cellStyle name="Total 2 7 4 13" xfId="12409"/>
    <cellStyle name="Total 2 7 4 13 2" xfId="29969"/>
    <cellStyle name="Total 2 7 4 13 3" xfId="47457"/>
    <cellStyle name="Total 2 7 4 14" xfId="12985"/>
    <cellStyle name="Total 2 7 4 14 2" xfId="30545"/>
    <cellStyle name="Total 2 7 4 14 3" xfId="48033"/>
    <cellStyle name="Total 2 7 4 15" xfId="13561"/>
    <cellStyle name="Total 2 7 4 15 2" xfId="31121"/>
    <cellStyle name="Total 2 7 4 15 3" xfId="48609"/>
    <cellStyle name="Total 2 7 4 16" xfId="14135"/>
    <cellStyle name="Total 2 7 4 16 2" xfId="31695"/>
    <cellStyle name="Total 2 7 4 16 3" xfId="49183"/>
    <cellStyle name="Total 2 7 4 17" xfId="14691"/>
    <cellStyle name="Total 2 7 4 17 2" xfId="32251"/>
    <cellStyle name="Total 2 7 4 17 3" xfId="49739"/>
    <cellStyle name="Total 2 7 4 18" xfId="15248"/>
    <cellStyle name="Total 2 7 4 18 2" xfId="32808"/>
    <cellStyle name="Total 2 7 4 18 3" xfId="50296"/>
    <cellStyle name="Total 2 7 4 19" xfId="15806"/>
    <cellStyle name="Total 2 7 4 19 2" xfId="33366"/>
    <cellStyle name="Total 2 7 4 19 3" xfId="50854"/>
    <cellStyle name="Total 2 7 4 2" xfId="6141"/>
    <cellStyle name="Total 2 7 4 2 2" xfId="23701"/>
    <cellStyle name="Total 2 7 4 2 3" xfId="41189"/>
    <cellStyle name="Total 2 7 4 20" xfId="16354"/>
    <cellStyle name="Total 2 7 4 20 2" xfId="33914"/>
    <cellStyle name="Total 2 7 4 20 3" xfId="51402"/>
    <cellStyle name="Total 2 7 4 21" xfId="16887"/>
    <cellStyle name="Total 2 7 4 21 2" xfId="34447"/>
    <cellStyle name="Total 2 7 4 21 3" xfId="51935"/>
    <cellStyle name="Total 2 7 4 22" xfId="17408"/>
    <cellStyle name="Total 2 7 4 22 2" xfId="34968"/>
    <cellStyle name="Total 2 7 4 22 3" xfId="52456"/>
    <cellStyle name="Total 2 7 4 23" xfId="18012"/>
    <cellStyle name="Total 2 7 4 24" xfId="35500"/>
    <cellStyle name="Total 2 7 4 3" xfId="6742"/>
    <cellStyle name="Total 2 7 4 3 2" xfId="24302"/>
    <cellStyle name="Total 2 7 4 3 3" xfId="41790"/>
    <cellStyle name="Total 2 7 4 4" xfId="7322"/>
    <cellStyle name="Total 2 7 4 4 2" xfId="24882"/>
    <cellStyle name="Total 2 7 4 4 3" xfId="42370"/>
    <cellStyle name="Total 2 7 4 5" xfId="7890"/>
    <cellStyle name="Total 2 7 4 5 2" xfId="25450"/>
    <cellStyle name="Total 2 7 4 5 3" xfId="42938"/>
    <cellStyle name="Total 2 7 4 6" xfId="8458"/>
    <cellStyle name="Total 2 7 4 6 2" xfId="26018"/>
    <cellStyle name="Total 2 7 4 6 3" xfId="43506"/>
    <cellStyle name="Total 2 7 4 7" xfId="9026"/>
    <cellStyle name="Total 2 7 4 7 2" xfId="26586"/>
    <cellStyle name="Total 2 7 4 7 3" xfId="44074"/>
    <cellStyle name="Total 2 7 4 8" xfId="9594"/>
    <cellStyle name="Total 2 7 4 8 2" xfId="27154"/>
    <cellStyle name="Total 2 7 4 8 3" xfId="44642"/>
    <cellStyle name="Total 2 7 4 9" xfId="10173"/>
    <cellStyle name="Total 2 7 4 9 2" xfId="27733"/>
    <cellStyle name="Total 2 7 4 9 3" xfId="45221"/>
    <cellStyle name="Total 2 7 40" xfId="53559"/>
    <cellStyle name="Total 2 7 5" xfId="1171"/>
    <cellStyle name="Total 2 7 5 2" xfId="18763"/>
    <cellStyle name="Total 2 7 5 3" xfId="36251"/>
    <cellStyle name="Total 2 7 6" xfId="1607"/>
    <cellStyle name="Total 2 7 6 2" xfId="19199"/>
    <cellStyle name="Total 2 7 6 3" xfId="36687"/>
    <cellStyle name="Total 2 7 7" xfId="2042"/>
    <cellStyle name="Total 2 7 7 2" xfId="19634"/>
    <cellStyle name="Total 2 7 7 3" xfId="37122"/>
    <cellStyle name="Total 2 7 8" xfId="2478"/>
    <cellStyle name="Total 2 7 8 2" xfId="20070"/>
    <cellStyle name="Total 2 7 8 3" xfId="37558"/>
    <cellStyle name="Total 2 7 9" xfId="3067"/>
    <cellStyle name="Total 2 7 9 2" xfId="20659"/>
    <cellStyle name="Total 2 7 9 3" xfId="38147"/>
    <cellStyle name="Total 2 8" xfId="254"/>
    <cellStyle name="Total 2 8 10" xfId="3342"/>
    <cellStyle name="Total 2 8 10 2" xfId="20934"/>
    <cellStyle name="Total 2 8 10 3" xfId="38422"/>
    <cellStyle name="Total 2 8 11" xfId="3767"/>
    <cellStyle name="Total 2 8 11 2" xfId="21359"/>
    <cellStyle name="Total 2 8 11 3" xfId="38847"/>
    <cellStyle name="Total 2 8 12" xfId="4188"/>
    <cellStyle name="Total 2 8 12 2" xfId="21780"/>
    <cellStyle name="Total 2 8 12 3" xfId="39268"/>
    <cellStyle name="Total 2 8 13" xfId="4609"/>
    <cellStyle name="Total 2 8 13 2" xfId="22201"/>
    <cellStyle name="Total 2 8 13 3" xfId="39689"/>
    <cellStyle name="Total 2 8 14" xfId="5010"/>
    <cellStyle name="Total 2 8 14 2" xfId="22602"/>
    <cellStyle name="Total 2 8 14 3" xfId="40090"/>
    <cellStyle name="Total 2 8 15" xfId="5410"/>
    <cellStyle name="Total 2 8 15 2" xfId="23002"/>
    <cellStyle name="Total 2 8 15 3" xfId="40490"/>
    <cellStyle name="Total 2 8 16" xfId="5946"/>
    <cellStyle name="Total 2 8 16 2" xfId="23538"/>
    <cellStyle name="Total 2 8 16 3" xfId="41026"/>
    <cellStyle name="Total 2 8 17" xfId="6547"/>
    <cellStyle name="Total 2 8 17 2" xfId="24107"/>
    <cellStyle name="Total 2 8 17 3" xfId="41595"/>
    <cellStyle name="Total 2 8 18" xfId="7127"/>
    <cellStyle name="Total 2 8 18 2" xfId="24687"/>
    <cellStyle name="Total 2 8 18 3" xfId="42175"/>
    <cellStyle name="Total 2 8 19" xfId="7695"/>
    <cellStyle name="Total 2 8 19 2" xfId="25255"/>
    <cellStyle name="Total 2 8 19 3" xfId="42743"/>
    <cellStyle name="Total 2 8 2" xfId="829"/>
    <cellStyle name="Total 2 8 2 10" xfId="4746"/>
    <cellStyle name="Total 2 8 2 10 2" xfId="22338"/>
    <cellStyle name="Total 2 8 2 10 3" xfId="39826"/>
    <cellStyle name="Total 2 8 2 11" xfId="5147"/>
    <cellStyle name="Total 2 8 2 11 2" xfId="22739"/>
    <cellStyle name="Total 2 8 2 11 3" xfId="40227"/>
    <cellStyle name="Total 2 8 2 12" xfId="5547"/>
    <cellStyle name="Total 2 8 2 12 2" xfId="23139"/>
    <cellStyle name="Total 2 8 2 12 3" xfId="40627"/>
    <cellStyle name="Total 2 8 2 13" xfId="6292"/>
    <cellStyle name="Total 2 8 2 13 2" xfId="23852"/>
    <cellStyle name="Total 2 8 2 13 3" xfId="41340"/>
    <cellStyle name="Total 2 8 2 14" xfId="6893"/>
    <cellStyle name="Total 2 8 2 14 2" xfId="24453"/>
    <cellStyle name="Total 2 8 2 14 3" xfId="41941"/>
    <cellStyle name="Total 2 8 2 15" xfId="7473"/>
    <cellStyle name="Total 2 8 2 15 2" xfId="25033"/>
    <cellStyle name="Total 2 8 2 15 3" xfId="42521"/>
    <cellStyle name="Total 2 8 2 16" xfId="8041"/>
    <cellStyle name="Total 2 8 2 16 2" xfId="25601"/>
    <cellStyle name="Total 2 8 2 16 3" xfId="43089"/>
    <cellStyle name="Total 2 8 2 17" xfId="8609"/>
    <cellStyle name="Total 2 8 2 17 2" xfId="26169"/>
    <cellStyle name="Total 2 8 2 17 3" xfId="43657"/>
    <cellStyle name="Total 2 8 2 18" xfId="9177"/>
    <cellStyle name="Total 2 8 2 18 2" xfId="26737"/>
    <cellStyle name="Total 2 8 2 18 3" xfId="44225"/>
    <cellStyle name="Total 2 8 2 19" xfId="9745"/>
    <cellStyle name="Total 2 8 2 19 2" xfId="27305"/>
    <cellStyle name="Total 2 8 2 19 3" xfId="44793"/>
    <cellStyle name="Total 2 8 2 2" xfId="1322"/>
    <cellStyle name="Total 2 8 2 2 2" xfId="18914"/>
    <cellStyle name="Total 2 8 2 2 3" xfId="36402"/>
    <cellStyle name="Total 2 8 2 20" xfId="10324"/>
    <cellStyle name="Total 2 8 2 20 2" xfId="27884"/>
    <cellStyle name="Total 2 8 2 20 3" xfId="45372"/>
    <cellStyle name="Total 2 8 2 21" xfId="10891"/>
    <cellStyle name="Total 2 8 2 21 2" xfId="28451"/>
    <cellStyle name="Total 2 8 2 21 3" xfId="45939"/>
    <cellStyle name="Total 2 8 2 22" xfId="11401"/>
    <cellStyle name="Total 2 8 2 22 2" xfId="28961"/>
    <cellStyle name="Total 2 8 2 22 3" xfId="46449"/>
    <cellStyle name="Total 2 8 2 23" xfId="11982"/>
    <cellStyle name="Total 2 8 2 23 2" xfId="29542"/>
    <cellStyle name="Total 2 8 2 23 3" xfId="47030"/>
    <cellStyle name="Total 2 8 2 24" xfId="12560"/>
    <cellStyle name="Total 2 8 2 24 2" xfId="30120"/>
    <cellStyle name="Total 2 8 2 24 3" xfId="47608"/>
    <cellStyle name="Total 2 8 2 25" xfId="13136"/>
    <cellStyle name="Total 2 8 2 25 2" xfId="30696"/>
    <cellStyle name="Total 2 8 2 25 3" xfId="48184"/>
    <cellStyle name="Total 2 8 2 26" xfId="13712"/>
    <cellStyle name="Total 2 8 2 26 2" xfId="31272"/>
    <cellStyle name="Total 2 8 2 26 3" xfId="48760"/>
    <cellStyle name="Total 2 8 2 27" xfId="14286"/>
    <cellStyle name="Total 2 8 2 27 2" xfId="31846"/>
    <cellStyle name="Total 2 8 2 27 3" xfId="49334"/>
    <cellStyle name="Total 2 8 2 28" xfId="14842"/>
    <cellStyle name="Total 2 8 2 28 2" xfId="32402"/>
    <cellStyle name="Total 2 8 2 28 3" xfId="49890"/>
    <cellStyle name="Total 2 8 2 29" xfId="15399"/>
    <cellStyle name="Total 2 8 2 29 2" xfId="32959"/>
    <cellStyle name="Total 2 8 2 29 3" xfId="50447"/>
    <cellStyle name="Total 2 8 2 3" xfId="1758"/>
    <cellStyle name="Total 2 8 2 3 2" xfId="19350"/>
    <cellStyle name="Total 2 8 2 3 3" xfId="36838"/>
    <cellStyle name="Total 2 8 2 30" xfId="15957"/>
    <cellStyle name="Total 2 8 2 30 2" xfId="33517"/>
    <cellStyle name="Total 2 8 2 30 3" xfId="51005"/>
    <cellStyle name="Total 2 8 2 31" xfId="16505"/>
    <cellStyle name="Total 2 8 2 31 2" xfId="34065"/>
    <cellStyle name="Total 2 8 2 31 3" xfId="51553"/>
    <cellStyle name="Total 2 8 2 32" xfId="17038"/>
    <cellStyle name="Total 2 8 2 32 2" xfId="34598"/>
    <cellStyle name="Total 2 8 2 32 3" xfId="52086"/>
    <cellStyle name="Total 2 8 2 33" xfId="17559"/>
    <cellStyle name="Total 2 8 2 33 2" xfId="35119"/>
    <cellStyle name="Total 2 8 2 33 3" xfId="52607"/>
    <cellStyle name="Total 2 8 2 34" xfId="18163"/>
    <cellStyle name="Total 2 8 2 35" xfId="35651"/>
    <cellStyle name="Total 2 8 2 36" xfId="53377"/>
    <cellStyle name="Total 2 8 2 37" xfId="53798"/>
    <cellStyle name="Total 2 8 2 4" xfId="2193"/>
    <cellStyle name="Total 2 8 2 4 2" xfId="19785"/>
    <cellStyle name="Total 2 8 2 4 3" xfId="37273"/>
    <cellStyle name="Total 2 8 2 5" xfId="2629"/>
    <cellStyle name="Total 2 8 2 5 2" xfId="20221"/>
    <cellStyle name="Total 2 8 2 5 3" xfId="37709"/>
    <cellStyle name="Total 2 8 2 6" xfId="442"/>
    <cellStyle name="Total 2 8 2 6 2" xfId="18489"/>
    <cellStyle name="Total 2 8 2 6 3" xfId="35977"/>
    <cellStyle name="Total 2 8 2 7" xfId="3479"/>
    <cellStyle name="Total 2 8 2 7 2" xfId="21071"/>
    <cellStyle name="Total 2 8 2 7 3" xfId="38559"/>
    <cellStyle name="Total 2 8 2 8" xfId="3904"/>
    <cellStyle name="Total 2 8 2 8 2" xfId="21496"/>
    <cellStyle name="Total 2 8 2 8 3" xfId="38984"/>
    <cellStyle name="Total 2 8 2 9" xfId="4325"/>
    <cellStyle name="Total 2 8 2 9 2" xfId="21917"/>
    <cellStyle name="Total 2 8 2 9 3" xfId="39405"/>
    <cellStyle name="Total 2 8 20" xfId="8263"/>
    <cellStyle name="Total 2 8 20 2" xfId="25823"/>
    <cellStyle name="Total 2 8 20 3" xfId="43311"/>
    <cellStyle name="Total 2 8 21" xfId="8831"/>
    <cellStyle name="Total 2 8 21 2" xfId="26391"/>
    <cellStyle name="Total 2 8 21 3" xfId="43879"/>
    <cellStyle name="Total 2 8 22" xfId="9399"/>
    <cellStyle name="Total 2 8 22 2" xfId="26959"/>
    <cellStyle name="Total 2 8 22 3" xfId="44447"/>
    <cellStyle name="Total 2 8 23" xfId="9979"/>
    <cellStyle name="Total 2 8 23 2" xfId="27539"/>
    <cellStyle name="Total 2 8 23 3" xfId="45027"/>
    <cellStyle name="Total 2 8 24" xfId="10546"/>
    <cellStyle name="Total 2 8 24 2" xfId="28106"/>
    <cellStyle name="Total 2 8 24 3" xfId="45594"/>
    <cellStyle name="Total 2 8 25" xfId="11057"/>
    <cellStyle name="Total 2 8 25 2" xfId="28617"/>
    <cellStyle name="Total 2 8 25 3" xfId="46105"/>
    <cellStyle name="Total 2 8 26" xfId="11636"/>
    <cellStyle name="Total 2 8 26 2" xfId="29196"/>
    <cellStyle name="Total 2 8 26 3" xfId="46684"/>
    <cellStyle name="Total 2 8 27" xfId="12214"/>
    <cellStyle name="Total 2 8 27 2" xfId="29774"/>
    <cellStyle name="Total 2 8 27 3" xfId="47262"/>
    <cellStyle name="Total 2 8 28" xfId="12793"/>
    <cellStyle name="Total 2 8 28 2" xfId="30353"/>
    <cellStyle name="Total 2 8 28 3" xfId="47841"/>
    <cellStyle name="Total 2 8 29" xfId="13369"/>
    <cellStyle name="Total 2 8 29 2" xfId="30929"/>
    <cellStyle name="Total 2 8 29 3" xfId="48417"/>
    <cellStyle name="Total 2 8 3" xfId="949"/>
    <cellStyle name="Total 2 8 3 10" xfId="4866"/>
    <cellStyle name="Total 2 8 3 10 2" xfId="22458"/>
    <cellStyle name="Total 2 8 3 10 3" xfId="39946"/>
    <cellStyle name="Total 2 8 3 11" xfId="5267"/>
    <cellStyle name="Total 2 8 3 11 2" xfId="22859"/>
    <cellStyle name="Total 2 8 3 11 3" xfId="40347"/>
    <cellStyle name="Total 2 8 3 12" xfId="5667"/>
    <cellStyle name="Total 2 8 3 12 2" xfId="23259"/>
    <cellStyle name="Total 2 8 3 12 3" xfId="40747"/>
    <cellStyle name="Total 2 8 3 13" xfId="6412"/>
    <cellStyle name="Total 2 8 3 13 2" xfId="23972"/>
    <cellStyle name="Total 2 8 3 13 3" xfId="41460"/>
    <cellStyle name="Total 2 8 3 14" xfId="7013"/>
    <cellStyle name="Total 2 8 3 14 2" xfId="24573"/>
    <cellStyle name="Total 2 8 3 14 3" xfId="42061"/>
    <cellStyle name="Total 2 8 3 15" xfId="7593"/>
    <cellStyle name="Total 2 8 3 15 2" xfId="25153"/>
    <cellStyle name="Total 2 8 3 15 3" xfId="42641"/>
    <cellStyle name="Total 2 8 3 16" xfId="8161"/>
    <cellStyle name="Total 2 8 3 16 2" xfId="25721"/>
    <cellStyle name="Total 2 8 3 16 3" xfId="43209"/>
    <cellStyle name="Total 2 8 3 17" xfId="8729"/>
    <cellStyle name="Total 2 8 3 17 2" xfId="26289"/>
    <cellStyle name="Total 2 8 3 17 3" xfId="43777"/>
    <cellStyle name="Total 2 8 3 18" xfId="9297"/>
    <cellStyle name="Total 2 8 3 18 2" xfId="26857"/>
    <cellStyle name="Total 2 8 3 18 3" xfId="44345"/>
    <cellStyle name="Total 2 8 3 19" xfId="9865"/>
    <cellStyle name="Total 2 8 3 19 2" xfId="27425"/>
    <cellStyle name="Total 2 8 3 19 3" xfId="44913"/>
    <cellStyle name="Total 2 8 3 2" xfId="1442"/>
    <cellStyle name="Total 2 8 3 2 2" xfId="19034"/>
    <cellStyle name="Total 2 8 3 2 3" xfId="36522"/>
    <cellStyle name="Total 2 8 3 20" xfId="10444"/>
    <cellStyle name="Total 2 8 3 20 2" xfId="28004"/>
    <cellStyle name="Total 2 8 3 20 3" xfId="45492"/>
    <cellStyle name="Total 2 8 3 21" xfId="11011"/>
    <cellStyle name="Total 2 8 3 21 2" xfId="28571"/>
    <cellStyle name="Total 2 8 3 21 3" xfId="46059"/>
    <cellStyle name="Total 2 8 3 22" xfId="11521"/>
    <cellStyle name="Total 2 8 3 22 2" xfId="29081"/>
    <cellStyle name="Total 2 8 3 22 3" xfId="46569"/>
    <cellStyle name="Total 2 8 3 23" xfId="12102"/>
    <cellStyle name="Total 2 8 3 23 2" xfId="29662"/>
    <cellStyle name="Total 2 8 3 23 3" xfId="47150"/>
    <cellStyle name="Total 2 8 3 24" xfId="12680"/>
    <cellStyle name="Total 2 8 3 24 2" xfId="30240"/>
    <cellStyle name="Total 2 8 3 24 3" xfId="47728"/>
    <cellStyle name="Total 2 8 3 25" xfId="13256"/>
    <cellStyle name="Total 2 8 3 25 2" xfId="30816"/>
    <cellStyle name="Total 2 8 3 25 3" xfId="48304"/>
    <cellStyle name="Total 2 8 3 26" xfId="13832"/>
    <cellStyle name="Total 2 8 3 26 2" xfId="31392"/>
    <cellStyle name="Total 2 8 3 26 3" xfId="48880"/>
    <cellStyle name="Total 2 8 3 27" xfId="14406"/>
    <cellStyle name="Total 2 8 3 27 2" xfId="31966"/>
    <cellStyle name="Total 2 8 3 27 3" xfId="49454"/>
    <cellStyle name="Total 2 8 3 28" xfId="14962"/>
    <cellStyle name="Total 2 8 3 28 2" xfId="32522"/>
    <cellStyle name="Total 2 8 3 28 3" xfId="50010"/>
    <cellStyle name="Total 2 8 3 29" xfId="15519"/>
    <cellStyle name="Total 2 8 3 29 2" xfId="33079"/>
    <cellStyle name="Total 2 8 3 29 3" xfId="50567"/>
    <cellStyle name="Total 2 8 3 3" xfId="1878"/>
    <cellStyle name="Total 2 8 3 3 2" xfId="19470"/>
    <cellStyle name="Total 2 8 3 3 3" xfId="36958"/>
    <cellStyle name="Total 2 8 3 30" xfId="16077"/>
    <cellStyle name="Total 2 8 3 30 2" xfId="33637"/>
    <cellStyle name="Total 2 8 3 30 3" xfId="51125"/>
    <cellStyle name="Total 2 8 3 31" xfId="16625"/>
    <cellStyle name="Total 2 8 3 31 2" xfId="34185"/>
    <cellStyle name="Total 2 8 3 31 3" xfId="51673"/>
    <cellStyle name="Total 2 8 3 32" xfId="17158"/>
    <cellStyle name="Total 2 8 3 32 2" xfId="34718"/>
    <cellStyle name="Total 2 8 3 32 3" xfId="52206"/>
    <cellStyle name="Total 2 8 3 33" xfId="17679"/>
    <cellStyle name="Total 2 8 3 33 2" xfId="35239"/>
    <cellStyle name="Total 2 8 3 33 3" xfId="52727"/>
    <cellStyle name="Total 2 8 3 34" xfId="18283"/>
    <cellStyle name="Total 2 8 3 35" xfId="35771"/>
    <cellStyle name="Total 2 8 3 36" xfId="53497"/>
    <cellStyle name="Total 2 8 3 37" xfId="53887"/>
    <cellStyle name="Total 2 8 3 4" xfId="2313"/>
    <cellStyle name="Total 2 8 3 4 2" xfId="19905"/>
    <cellStyle name="Total 2 8 3 4 3" xfId="37393"/>
    <cellStyle name="Total 2 8 3 5" xfId="2749"/>
    <cellStyle name="Total 2 8 3 5 2" xfId="20341"/>
    <cellStyle name="Total 2 8 3 5 3" xfId="37829"/>
    <cellStyle name="Total 2 8 3 6" xfId="1096"/>
    <cellStyle name="Total 2 8 3 6 2" xfId="18700"/>
    <cellStyle name="Total 2 8 3 6 3" xfId="36188"/>
    <cellStyle name="Total 2 8 3 7" xfId="3599"/>
    <cellStyle name="Total 2 8 3 7 2" xfId="21191"/>
    <cellStyle name="Total 2 8 3 7 3" xfId="38679"/>
    <cellStyle name="Total 2 8 3 8" xfId="4024"/>
    <cellStyle name="Total 2 8 3 8 2" xfId="21616"/>
    <cellStyle name="Total 2 8 3 8 3" xfId="39104"/>
    <cellStyle name="Total 2 8 3 9" xfId="4445"/>
    <cellStyle name="Total 2 8 3 9 2" xfId="22037"/>
    <cellStyle name="Total 2 8 3 9 3" xfId="39525"/>
    <cellStyle name="Total 2 8 30" xfId="13946"/>
    <cellStyle name="Total 2 8 30 2" xfId="31506"/>
    <cellStyle name="Total 2 8 30 3" xfId="48994"/>
    <cellStyle name="Total 2 8 31" xfId="14506"/>
    <cellStyle name="Total 2 8 31 2" xfId="32066"/>
    <cellStyle name="Total 2 8 31 3" xfId="49554"/>
    <cellStyle name="Total 2 8 32" xfId="15061"/>
    <cellStyle name="Total 2 8 32 2" xfId="32621"/>
    <cellStyle name="Total 2 8 32 3" xfId="50109"/>
    <cellStyle name="Total 2 8 33" xfId="15626"/>
    <cellStyle name="Total 2 8 33 2" xfId="33186"/>
    <cellStyle name="Total 2 8 33 3" xfId="50674"/>
    <cellStyle name="Total 2 8 34" xfId="16173"/>
    <cellStyle name="Total 2 8 34 2" xfId="33733"/>
    <cellStyle name="Total 2 8 34 3" xfId="51221"/>
    <cellStyle name="Total 2 8 35" xfId="16724"/>
    <cellStyle name="Total 2 8 35 2" xfId="34284"/>
    <cellStyle name="Total 2 8 35 3" xfId="51772"/>
    <cellStyle name="Total 2 8 36" xfId="17245"/>
    <cellStyle name="Total 2 8 36 2" xfId="34805"/>
    <cellStyle name="Total 2 8 36 3" xfId="52293"/>
    <cellStyle name="Total 2 8 37" xfId="17849"/>
    <cellStyle name="Total 2 8 38" xfId="35337"/>
    <cellStyle name="Total 2 8 39" xfId="53240"/>
    <cellStyle name="Total 2 8 4" xfId="692"/>
    <cellStyle name="Total 2 8 4 10" xfId="10754"/>
    <cellStyle name="Total 2 8 4 10 2" xfId="28314"/>
    <cellStyle name="Total 2 8 4 10 3" xfId="45802"/>
    <cellStyle name="Total 2 8 4 11" xfId="11264"/>
    <cellStyle name="Total 2 8 4 11 2" xfId="28824"/>
    <cellStyle name="Total 2 8 4 11 3" xfId="46312"/>
    <cellStyle name="Total 2 8 4 12" xfId="11845"/>
    <cellStyle name="Total 2 8 4 12 2" xfId="29405"/>
    <cellStyle name="Total 2 8 4 12 3" xfId="46893"/>
    <cellStyle name="Total 2 8 4 13" xfId="12423"/>
    <cellStyle name="Total 2 8 4 13 2" xfId="29983"/>
    <cellStyle name="Total 2 8 4 13 3" xfId="47471"/>
    <cellStyle name="Total 2 8 4 14" xfId="12999"/>
    <cellStyle name="Total 2 8 4 14 2" xfId="30559"/>
    <cellStyle name="Total 2 8 4 14 3" xfId="48047"/>
    <cellStyle name="Total 2 8 4 15" xfId="13575"/>
    <cellStyle name="Total 2 8 4 15 2" xfId="31135"/>
    <cellStyle name="Total 2 8 4 15 3" xfId="48623"/>
    <cellStyle name="Total 2 8 4 16" xfId="14149"/>
    <cellStyle name="Total 2 8 4 16 2" xfId="31709"/>
    <cellStyle name="Total 2 8 4 16 3" xfId="49197"/>
    <cellStyle name="Total 2 8 4 17" xfId="14705"/>
    <cellStyle name="Total 2 8 4 17 2" xfId="32265"/>
    <cellStyle name="Total 2 8 4 17 3" xfId="49753"/>
    <cellStyle name="Total 2 8 4 18" xfId="15262"/>
    <cellStyle name="Total 2 8 4 18 2" xfId="32822"/>
    <cellStyle name="Total 2 8 4 18 3" xfId="50310"/>
    <cellStyle name="Total 2 8 4 19" xfId="15820"/>
    <cellStyle name="Total 2 8 4 19 2" xfId="33380"/>
    <cellStyle name="Total 2 8 4 19 3" xfId="50868"/>
    <cellStyle name="Total 2 8 4 2" xfId="6155"/>
    <cellStyle name="Total 2 8 4 2 2" xfId="23715"/>
    <cellStyle name="Total 2 8 4 2 3" xfId="41203"/>
    <cellStyle name="Total 2 8 4 20" xfId="16368"/>
    <cellStyle name="Total 2 8 4 20 2" xfId="33928"/>
    <cellStyle name="Total 2 8 4 20 3" xfId="51416"/>
    <cellStyle name="Total 2 8 4 21" xfId="16901"/>
    <cellStyle name="Total 2 8 4 21 2" xfId="34461"/>
    <cellStyle name="Total 2 8 4 21 3" xfId="51949"/>
    <cellStyle name="Total 2 8 4 22" xfId="17422"/>
    <cellStyle name="Total 2 8 4 22 2" xfId="34982"/>
    <cellStyle name="Total 2 8 4 22 3" xfId="52470"/>
    <cellStyle name="Total 2 8 4 23" xfId="18026"/>
    <cellStyle name="Total 2 8 4 24" xfId="35514"/>
    <cellStyle name="Total 2 8 4 3" xfId="6756"/>
    <cellStyle name="Total 2 8 4 3 2" xfId="24316"/>
    <cellStyle name="Total 2 8 4 3 3" xfId="41804"/>
    <cellStyle name="Total 2 8 4 4" xfId="7336"/>
    <cellStyle name="Total 2 8 4 4 2" xfId="24896"/>
    <cellStyle name="Total 2 8 4 4 3" xfId="42384"/>
    <cellStyle name="Total 2 8 4 5" xfId="7904"/>
    <cellStyle name="Total 2 8 4 5 2" xfId="25464"/>
    <cellStyle name="Total 2 8 4 5 3" xfId="42952"/>
    <cellStyle name="Total 2 8 4 6" xfId="8472"/>
    <cellStyle name="Total 2 8 4 6 2" xfId="26032"/>
    <cellStyle name="Total 2 8 4 6 3" xfId="43520"/>
    <cellStyle name="Total 2 8 4 7" xfId="9040"/>
    <cellStyle name="Total 2 8 4 7 2" xfId="26600"/>
    <cellStyle name="Total 2 8 4 7 3" xfId="44088"/>
    <cellStyle name="Total 2 8 4 8" xfId="9608"/>
    <cellStyle name="Total 2 8 4 8 2" xfId="27168"/>
    <cellStyle name="Total 2 8 4 8 3" xfId="44656"/>
    <cellStyle name="Total 2 8 4 9" xfId="10187"/>
    <cellStyle name="Total 2 8 4 9 2" xfId="27747"/>
    <cellStyle name="Total 2 8 4 9 3" xfId="45235"/>
    <cellStyle name="Total 2 8 40" xfId="53058"/>
    <cellStyle name="Total 2 8 5" xfId="1185"/>
    <cellStyle name="Total 2 8 5 2" xfId="18777"/>
    <cellStyle name="Total 2 8 5 3" xfId="36265"/>
    <cellStyle name="Total 2 8 6" xfId="1621"/>
    <cellStyle name="Total 2 8 6 2" xfId="19213"/>
    <cellStyle name="Total 2 8 6 3" xfId="36701"/>
    <cellStyle name="Total 2 8 7" xfId="2056"/>
    <cellStyle name="Total 2 8 7 2" xfId="19648"/>
    <cellStyle name="Total 2 8 7 3" xfId="37136"/>
    <cellStyle name="Total 2 8 8" xfId="2492"/>
    <cellStyle name="Total 2 8 8 2" xfId="20084"/>
    <cellStyle name="Total 2 8 8 3" xfId="37572"/>
    <cellStyle name="Total 2 8 9" xfId="1931"/>
    <cellStyle name="Total 2 8 9 2" xfId="19523"/>
    <cellStyle name="Total 2 8 9 3" xfId="37011"/>
    <cellStyle name="Total 2 9" xfId="261"/>
    <cellStyle name="Total 2 9 10" xfId="3352"/>
    <cellStyle name="Total 2 9 10 2" xfId="20944"/>
    <cellStyle name="Total 2 9 10 3" xfId="38432"/>
    <cellStyle name="Total 2 9 11" xfId="3777"/>
    <cellStyle name="Total 2 9 11 2" xfId="21369"/>
    <cellStyle name="Total 2 9 11 3" xfId="38857"/>
    <cellStyle name="Total 2 9 12" xfId="4198"/>
    <cellStyle name="Total 2 9 12 2" xfId="21790"/>
    <cellStyle name="Total 2 9 12 3" xfId="39278"/>
    <cellStyle name="Total 2 9 13" xfId="4619"/>
    <cellStyle name="Total 2 9 13 2" xfId="22211"/>
    <cellStyle name="Total 2 9 13 3" xfId="39699"/>
    <cellStyle name="Total 2 9 14" xfId="5020"/>
    <cellStyle name="Total 2 9 14 2" xfId="22612"/>
    <cellStyle name="Total 2 9 14 3" xfId="40100"/>
    <cellStyle name="Total 2 9 15" xfId="5420"/>
    <cellStyle name="Total 2 9 15 2" xfId="23012"/>
    <cellStyle name="Total 2 9 15 3" xfId="40500"/>
    <cellStyle name="Total 2 9 16" xfId="5956"/>
    <cellStyle name="Total 2 9 16 2" xfId="23548"/>
    <cellStyle name="Total 2 9 16 3" xfId="41036"/>
    <cellStyle name="Total 2 9 17" xfId="6557"/>
    <cellStyle name="Total 2 9 17 2" xfId="24117"/>
    <cellStyle name="Total 2 9 17 3" xfId="41605"/>
    <cellStyle name="Total 2 9 18" xfId="7137"/>
    <cellStyle name="Total 2 9 18 2" xfId="24697"/>
    <cellStyle name="Total 2 9 18 3" xfId="42185"/>
    <cellStyle name="Total 2 9 19" xfId="7705"/>
    <cellStyle name="Total 2 9 19 2" xfId="25265"/>
    <cellStyle name="Total 2 9 19 3" xfId="42753"/>
    <cellStyle name="Total 2 9 2" xfId="839"/>
    <cellStyle name="Total 2 9 2 10" xfId="4756"/>
    <cellStyle name="Total 2 9 2 10 2" xfId="22348"/>
    <cellStyle name="Total 2 9 2 10 3" xfId="39836"/>
    <cellStyle name="Total 2 9 2 11" xfId="5157"/>
    <cellStyle name="Total 2 9 2 11 2" xfId="22749"/>
    <cellStyle name="Total 2 9 2 11 3" xfId="40237"/>
    <cellStyle name="Total 2 9 2 12" xfId="5557"/>
    <cellStyle name="Total 2 9 2 12 2" xfId="23149"/>
    <cellStyle name="Total 2 9 2 12 3" xfId="40637"/>
    <cellStyle name="Total 2 9 2 13" xfId="6302"/>
    <cellStyle name="Total 2 9 2 13 2" xfId="23862"/>
    <cellStyle name="Total 2 9 2 13 3" xfId="41350"/>
    <cellStyle name="Total 2 9 2 14" xfId="6903"/>
    <cellStyle name="Total 2 9 2 14 2" xfId="24463"/>
    <cellStyle name="Total 2 9 2 14 3" xfId="41951"/>
    <cellStyle name="Total 2 9 2 15" xfId="7483"/>
    <cellStyle name="Total 2 9 2 15 2" xfId="25043"/>
    <cellStyle name="Total 2 9 2 15 3" xfId="42531"/>
    <cellStyle name="Total 2 9 2 16" xfId="8051"/>
    <cellStyle name="Total 2 9 2 16 2" xfId="25611"/>
    <cellStyle name="Total 2 9 2 16 3" xfId="43099"/>
    <cellStyle name="Total 2 9 2 17" xfId="8619"/>
    <cellStyle name="Total 2 9 2 17 2" xfId="26179"/>
    <cellStyle name="Total 2 9 2 17 3" xfId="43667"/>
    <cellStyle name="Total 2 9 2 18" xfId="9187"/>
    <cellStyle name="Total 2 9 2 18 2" xfId="26747"/>
    <cellStyle name="Total 2 9 2 18 3" xfId="44235"/>
    <cellStyle name="Total 2 9 2 19" xfId="9755"/>
    <cellStyle name="Total 2 9 2 19 2" xfId="27315"/>
    <cellStyle name="Total 2 9 2 19 3" xfId="44803"/>
    <cellStyle name="Total 2 9 2 2" xfId="1332"/>
    <cellStyle name="Total 2 9 2 2 2" xfId="18924"/>
    <cellStyle name="Total 2 9 2 2 3" xfId="36412"/>
    <cellStyle name="Total 2 9 2 20" xfId="10334"/>
    <cellStyle name="Total 2 9 2 20 2" xfId="27894"/>
    <cellStyle name="Total 2 9 2 20 3" xfId="45382"/>
    <cellStyle name="Total 2 9 2 21" xfId="10901"/>
    <cellStyle name="Total 2 9 2 21 2" xfId="28461"/>
    <cellStyle name="Total 2 9 2 21 3" xfId="45949"/>
    <cellStyle name="Total 2 9 2 22" xfId="11411"/>
    <cellStyle name="Total 2 9 2 22 2" xfId="28971"/>
    <cellStyle name="Total 2 9 2 22 3" xfId="46459"/>
    <cellStyle name="Total 2 9 2 23" xfId="11992"/>
    <cellStyle name="Total 2 9 2 23 2" xfId="29552"/>
    <cellStyle name="Total 2 9 2 23 3" xfId="47040"/>
    <cellStyle name="Total 2 9 2 24" xfId="12570"/>
    <cellStyle name="Total 2 9 2 24 2" xfId="30130"/>
    <cellStyle name="Total 2 9 2 24 3" xfId="47618"/>
    <cellStyle name="Total 2 9 2 25" xfId="13146"/>
    <cellStyle name="Total 2 9 2 25 2" xfId="30706"/>
    <cellStyle name="Total 2 9 2 25 3" xfId="48194"/>
    <cellStyle name="Total 2 9 2 26" xfId="13722"/>
    <cellStyle name="Total 2 9 2 26 2" xfId="31282"/>
    <cellStyle name="Total 2 9 2 26 3" xfId="48770"/>
    <cellStyle name="Total 2 9 2 27" xfId="14296"/>
    <cellStyle name="Total 2 9 2 27 2" xfId="31856"/>
    <cellStyle name="Total 2 9 2 27 3" xfId="49344"/>
    <cellStyle name="Total 2 9 2 28" xfId="14852"/>
    <cellStyle name="Total 2 9 2 28 2" xfId="32412"/>
    <cellStyle name="Total 2 9 2 28 3" xfId="49900"/>
    <cellStyle name="Total 2 9 2 29" xfId="15409"/>
    <cellStyle name="Total 2 9 2 29 2" xfId="32969"/>
    <cellStyle name="Total 2 9 2 29 3" xfId="50457"/>
    <cellStyle name="Total 2 9 2 3" xfId="1768"/>
    <cellStyle name="Total 2 9 2 3 2" xfId="19360"/>
    <cellStyle name="Total 2 9 2 3 3" xfId="36848"/>
    <cellStyle name="Total 2 9 2 30" xfId="15967"/>
    <cellStyle name="Total 2 9 2 30 2" xfId="33527"/>
    <cellStyle name="Total 2 9 2 30 3" xfId="51015"/>
    <cellStyle name="Total 2 9 2 31" xfId="16515"/>
    <cellStyle name="Total 2 9 2 31 2" xfId="34075"/>
    <cellStyle name="Total 2 9 2 31 3" xfId="51563"/>
    <cellStyle name="Total 2 9 2 32" xfId="17048"/>
    <cellStyle name="Total 2 9 2 32 2" xfId="34608"/>
    <cellStyle name="Total 2 9 2 32 3" xfId="52096"/>
    <cellStyle name="Total 2 9 2 33" xfId="17569"/>
    <cellStyle name="Total 2 9 2 33 2" xfId="35129"/>
    <cellStyle name="Total 2 9 2 33 3" xfId="52617"/>
    <cellStyle name="Total 2 9 2 34" xfId="18173"/>
    <cellStyle name="Total 2 9 2 35" xfId="35661"/>
    <cellStyle name="Total 2 9 2 36" xfId="53387"/>
    <cellStyle name="Total 2 9 2 37" xfId="53658"/>
    <cellStyle name="Total 2 9 2 4" xfId="2203"/>
    <cellStyle name="Total 2 9 2 4 2" xfId="19795"/>
    <cellStyle name="Total 2 9 2 4 3" xfId="37283"/>
    <cellStyle name="Total 2 9 2 5" xfId="2639"/>
    <cellStyle name="Total 2 9 2 5 2" xfId="20231"/>
    <cellStyle name="Total 2 9 2 5 3" xfId="37719"/>
    <cellStyle name="Total 2 9 2 6" xfId="3140"/>
    <cellStyle name="Total 2 9 2 6 2" xfId="20732"/>
    <cellStyle name="Total 2 9 2 6 3" xfId="38220"/>
    <cellStyle name="Total 2 9 2 7" xfId="3489"/>
    <cellStyle name="Total 2 9 2 7 2" xfId="21081"/>
    <cellStyle name="Total 2 9 2 7 3" xfId="38569"/>
    <cellStyle name="Total 2 9 2 8" xfId="3914"/>
    <cellStyle name="Total 2 9 2 8 2" xfId="21506"/>
    <cellStyle name="Total 2 9 2 8 3" xfId="38994"/>
    <cellStyle name="Total 2 9 2 9" xfId="4335"/>
    <cellStyle name="Total 2 9 2 9 2" xfId="21927"/>
    <cellStyle name="Total 2 9 2 9 3" xfId="39415"/>
    <cellStyle name="Total 2 9 20" xfId="8273"/>
    <cellStyle name="Total 2 9 20 2" xfId="25833"/>
    <cellStyle name="Total 2 9 20 3" xfId="43321"/>
    <cellStyle name="Total 2 9 21" xfId="8841"/>
    <cellStyle name="Total 2 9 21 2" xfId="26401"/>
    <cellStyle name="Total 2 9 21 3" xfId="43889"/>
    <cellStyle name="Total 2 9 22" xfId="9409"/>
    <cellStyle name="Total 2 9 22 2" xfId="26969"/>
    <cellStyle name="Total 2 9 22 3" xfId="44457"/>
    <cellStyle name="Total 2 9 23" xfId="9989"/>
    <cellStyle name="Total 2 9 23 2" xfId="27549"/>
    <cellStyle name="Total 2 9 23 3" xfId="45037"/>
    <cellStyle name="Total 2 9 24" xfId="10556"/>
    <cellStyle name="Total 2 9 24 2" xfId="28116"/>
    <cellStyle name="Total 2 9 24 3" xfId="45604"/>
    <cellStyle name="Total 2 9 25" xfId="11067"/>
    <cellStyle name="Total 2 9 25 2" xfId="28627"/>
    <cellStyle name="Total 2 9 25 3" xfId="46115"/>
    <cellStyle name="Total 2 9 26" xfId="11646"/>
    <cellStyle name="Total 2 9 26 2" xfId="29206"/>
    <cellStyle name="Total 2 9 26 3" xfId="46694"/>
    <cellStyle name="Total 2 9 27" xfId="12224"/>
    <cellStyle name="Total 2 9 27 2" xfId="29784"/>
    <cellStyle name="Total 2 9 27 3" xfId="47272"/>
    <cellStyle name="Total 2 9 28" xfId="12803"/>
    <cellStyle name="Total 2 9 28 2" xfId="30363"/>
    <cellStyle name="Total 2 9 28 3" xfId="47851"/>
    <cellStyle name="Total 2 9 29" xfId="13379"/>
    <cellStyle name="Total 2 9 29 2" xfId="30939"/>
    <cellStyle name="Total 2 9 29 3" xfId="48427"/>
    <cellStyle name="Total 2 9 3" xfId="959"/>
    <cellStyle name="Total 2 9 3 10" xfId="4876"/>
    <cellStyle name="Total 2 9 3 10 2" xfId="22468"/>
    <cellStyle name="Total 2 9 3 10 3" xfId="39956"/>
    <cellStyle name="Total 2 9 3 11" xfId="5277"/>
    <cellStyle name="Total 2 9 3 11 2" xfId="22869"/>
    <cellStyle name="Total 2 9 3 11 3" xfId="40357"/>
    <cellStyle name="Total 2 9 3 12" xfId="5677"/>
    <cellStyle name="Total 2 9 3 12 2" xfId="23269"/>
    <cellStyle name="Total 2 9 3 12 3" xfId="40757"/>
    <cellStyle name="Total 2 9 3 13" xfId="6422"/>
    <cellStyle name="Total 2 9 3 13 2" xfId="23982"/>
    <cellStyle name="Total 2 9 3 13 3" xfId="41470"/>
    <cellStyle name="Total 2 9 3 14" xfId="7023"/>
    <cellStyle name="Total 2 9 3 14 2" xfId="24583"/>
    <cellStyle name="Total 2 9 3 14 3" xfId="42071"/>
    <cellStyle name="Total 2 9 3 15" xfId="7603"/>
    <cellStyle name="Total 2 9 3 15 2" xfId="25163"/>
    <cellStyle name="Total 2 9 3 15 3" xfId="42651"/>
    <cellStyle name="Total 2 9 3 16" xfId="8171"/>
    <cellStyle name="Total 2 9 3 16 2" xfId="25731"/>
    <cellStyle name="Total 2 9 3 16 3" xfId="43219"/>
    <cellStyle name="Total 2 9 3 17" xfId="8739"/>
    <cellStyle name="Total 2 9 3 17 2" xfId="26299"/>
    <cellStyle name="Total 2 9 3 17 3" xfId="43787"/>
    <cellStyle name="Total 2 9 3 18" xfId="9307"/>
    <cellStyle name="Total 2 9 3 18 2" xfId="26867"/>
    <cellStyle name="Total 2 9 3 18 3" xfId="44355"/>
    <cellStyle name="Total 2 9 3 19" xfId="9875"/>
    <cellStyle name="Total 2 9 3 19 2" xfId="27435"/>
    <cellStyle name="Total 2 9 3 19 3" xfId="44923"/>
    <cellStyle name="Total 2 9 3 2" xfId="1452"/>
    <cellStyle name="Total 2 9 3 2 2" xfId="19044"/>
    <cellStyle name="Total 2 9 3 2 3" xfId="36532"/>
    <cellStyle name="Total 2 9 3 20" xfId="10454"/>
    <cellStyle name="Total 2 9 3 20 2" xfId="28014"/>
    <cellStyle name="Total 2 9 3 20 3" xfId="45502"/>
    <cellStyle name="Total 2 9 3 21" xfId="11021"/>
    <cellStyle name="Total 2 9 3 21 2" xfId="28581"/>
    <cellStyle name="Total 2 9 3 21 3" xfId="46069"/>
    <cellStyle name="Total 2 9 3 22" xfId="11531"/>
    <cellStyle name="Total 2 9 3 22 2" xfId="29091"/>
    <cellStyle name="Total 2 9 3 22 3" xfId="46579"/>
    <cellStyle name="Total 2 9 3 23" xfId="12112"/>
    <cellStyle name="Total 2 9 3 23 2" xfId="29672"/>
    <cellStyle name="Total 2 9 3 23 3" xfId="47160"/>
    <cellStyle name="Total 2 9 3 24" xfId="12690"/>
    <cellStyle name="Total 2 9 3 24 2" xfId="30250"/>
    <cellStyle name="Total 2 9 3 24 3" xfId="47738"/>
    <cellStyle name="Total 2 9 3 25" xfId="13266"/>
    <cellStyle name="Total 2 9 3 25 2" xfId="30826"/>
    <cellStyle name="Total 2 9 3 25 3" xfId="48314"/>
    <cellStyle name="Total 2 9 3 26" xfId="13842"/>
    <cellStyle name="Total 2 9 3 26 2" xfId="31402"/>
    <cellStyle name="Total 2 9 3 26 3" xfId="48890"/>
    <cellStyle name="Total 2 9 3 27" xfId="14416"/>
    <cellStyle name="Total 2 9 3 27 2" xfId="31976"/>
    <cellStyle name="Total 2 9 3 27 3" xfId="49464"/>
    <cellStyle name="Total 2 9 3 28" xfId="14972"/>
    <cellStyle name="Total 2 9 3 28 2" xfId="32532"/>
    <cellStyle name="Total 2 9 3 28 3" xfId="50020"/>
    <cellStyle name="Total 2 9 3 29" xfId="15529"/>
    <cellStyle name="Total 2 9 3 29 2" xfId="33089"/>
    <cellStyle name="Total 2 9 3 29 3" xfId="50577"/>
    <cellStyle name="Total 2 9 3 3" xfId="1888"/>
    <cellStyle name="Total 2 9 3 3 2" xfId="19480"/>
    <cellStyle name="Total 2 9 3 3 3" xfId="36968"/>
    <cellStyle name="Total 2 9 3 30" xfId="16087"/>
    <cellStyle name="Total 2 9 3 30 2" xfId="33647"/>
    <cellStyle name="Total 2 9 3 30 3" xfId="51135"/>
    <cellStyle name="Total 2 9 3 31" xfId="16635"/>
    <cellStyle name="Total 2 9 3 31 2" xfId="34195"/>
    <cellStyle name="Total 2 9 3 31 3" xfId="51683"/>
    <cellStyle name="Total 2 9 3 32" xfId="17168"/>
    <cellStyle name="Total 2 9 3 32 2" xfId="34728"/>
    <cellStyle name="Total 2 9 3 32 3" xfId="52216"/>
    <cellStyle name="Total 2 9 3 33" xfId="17689"/>
    <cellStyle name="Total 2 9 3 33 2" xfId="35249"/>
    <cellStyle name="Total 2 9 3 33 3" xfId="52737"/>
    <cellStyle name="Total 2 9 3 34" xfId="18293"/>
    <cellStyle name="Total 2 9 3 35" xfId="35781"/>
    <cellStyle name="Total 2 9 3 36" xfId="53507"/>
    <cellStyle name="Total 2 9 3 37" xfId="53897"/>
    <cellStyle name="Total 2 9 3 4" xfId="2323"/>
    <cellStyle name="Total 2 9 3 4 2" xfId="19915"/>
    <cellStyle name="Total 2 9 3 4 3" xfId="37403"/>
    <cellStyle name="Total 2 9 3 5" xfId="2759"/>
    <cellStyle name="Total 2 9 3 5 2" xfId="20351"/>
    <cellStyle name="Total 2 9 3 5 3" xfId="37839"/>
    <cellStyle name="Total 2 9 3 6" xfId="3189"/>
    <cellStyle name="Total 2 9 3 6 2" xfId="20781"/>
    <cellStyle name="Total 2 9 3 6 3" xfId="38269"/>
    <cellStyle name="Total 2 9 3 7" xfId="3609"/>
    <cellStyle name="Total 2 9 3 7 2" xfId="21201"/>
    <cellStyle name="Total 2 9 3 7 3" xfId="38689"/>
    <cellStyle name="Total 2 9 3 8" xfId="4034"/>
    <cellStyle name="Total 2 9 3 8 2" xfId="21626"/>
    <cellStyle name="Total 2 9 3 8 3" xfId="39114"/>
    <cellStyle name="Total 2 9 3 9" xfId="4455"/>
    <cellStyle name="Total 2 9 3 9 2" xfId="22047"/>
    <cellStyle name="Total 2 9 3 9 3" xfId="39535"/>
    <cellStyle name="Total 2 9 30" xfId="13956"/>
    <cellStyle name="Total 2 9 30 2" xfId="31516"/>
    <cellStyle name="Total 2 9 30 3" xfId="49004"/>
    <cellStyle name="Total 2 9 31" xfId="14516"/>
    <cellStyle name="Total 2 9 31 2" xfId="32076"/>
    <cellStyle name="Total 2 9 31 3" xfId="49564"/>
    <cellStyle name="Total 2 9 32" xfId="15071"/>
    <cellStyle name="Total 2 9 32 2" xfId="32631"/>
    <cellStyle name="Total 2 9 32 3" xfId="50119"/>
    <cellStyle name="Total 2 9 33" xfId="15636"/>
    <cellStyle name="Total 2 9 33 2" xfId="33196"/>
    <cellStyle name="Total 2 9 33 3" xfId="50684"/>
    <cellStyle name="Total 2 9 34" xfId="16183"/>
    <cellStyle name="Total 2 9 34 2" xfId="33743"/>
    <cellStyle name="Total 2 9 34 3" xfId="51231"/>
    <cellStyle name="Total 2 9 35" xfId="16734"/>
    <cellStyle name="Total 2 9 35 2" xfId="34294"/>
    <cellStyle name="Total 2 9 35 3" xfId="51782"/>
    <cellStyle name="Total 2 9 36" xfId="17255"/>
    <cellStyle name="Total 2 9 36 2" xfId="34815"/>
    <cellStyle name="Total 2 9 36 3" xfId="52303"/>
    <cellStyle name="Total 2 9 37" xfId="17859"/>
    <cellStyle name="Total 2 9 38" xfId="35347"/>
    <cellStyle name="Total 2 9 39" xfId="53250"/>
    <cellStyle name="Total 2 9 4" xfId="702"/>
    <cellStyle name="Total 2 9 4 10" xfId="10764"/>
    <cellStyle name="Total 2 9 4 10 2" xfId="28324"/>
    <cellStyle name="Total 2 9 4 10 3" xfId="45812"/>
    <cellStyle name="Total 2 9 4 11" xfId="11274"/>
    <cellStyle name="Total 2 9 4 11 2" xfId="28834"/>
    <cellStyle name="Total 2 9 4 11 3" xfId="46322"/>
    <cellStyle name="Total 2 9 4 12" xfId="11855"/>
    <cellStyle name="Total 2 9 4 12 2" xfId="29415"/>
    <cellStyle name="Total 2 9 4 12 3" xfId="46903"/>
    <cellStyle name="Total 2 9 4 13" xfId="12433"/>
    <cellStyle name="Total 2 9 4 13 2" xfId="29993"/>
    <cellStyle name="Total 2 9 4 13 3" xfId="47481"/>
    <cellStyle name="Total 2 9 4 14" xfId="13009"/>
    <cellStyle name="Total 2 9 4 14 2" xfId="30569"/>
    <cellStyle name="Total 2 9 4 14 3" xfId="48057"/>
    <cellStyle name="Total 2 9 4 15" xfId="13585"/>
    <cellStyle name="Total 2 9 4 15 2" xfId="31145"/>
    <cellStyle name="Total 2 9 4 15 3" xfId="48633"/>
    <cellStyle name="Total 2 9 4 16" xfId="14159"/>
    <cellStyle name="Total 2 9 4 16 2" xfId="31719"/>
    <cellStyle name="Total 2 9 4 16 3" xfId="49207"/>
    <cellStyle name="Total 2 9 4 17" xfId="14715"/>
    <cellStyle name="Total 2 9 4 17 2" xfId="32275"/>
    <cellStyle name="Total 2 9 4 17 3" xfId="49763"/>
    <cellStyle name="Total 2 9 4 18" xfId="15272"/>
    <cellStyle name="Total 2 9 4 18 2" xfId="32832"/>
    <cellStyle name="Total 2 9 4 18 3" xfId="50320"/>
    <cellStyle name="Total 2 9 4 19" xfId="15830"/>
    <cellStyle name="Total 2 9 4 19 2" xfId="33390"/>
    <cellStyle name="Total 2 9 4 19 3" xfId="50878"/>
    <cellStyle name="Total 2 9 4 2" xfId="6165"/>
    <cellStyle name="Total 2 9 4 2 2" xfId="23725"/>
    <cellStyle name="Total 2 9 4 2 3" xfId="41213"/>
    <cellStyle name="Total 2 9 4 20" xfId="16378"/>
    <cellStyle name="Total 2 9 4 20 2" xfId="33938"/>
    <cellStyle name="Total 2 9 4 20 3" xfId="51426"/>
    <cellStyle name="Total 2 9 4 21" xfId="16911"/>
    <cellStyle name="Total 2 9 4 21 2" xfId="34471"/>
    <cellStyle name="Total 2 9 4 21 3" xfId="51959"/>
    <cellStyle name="Total 2 9 4 22" xfId="17432"/>
    <cellStyle name="Total 2 9 4 22 2" xfId="34992"/>
    <cellStyle name="Total 2 9 4 22 3" xfId="52480"/>
    <cellStyle name="Total 2 9 4 23" xfId="18036"/>
    <cellStyle name="Total 2 9 4 24" xfId="35524"/>
    <cellStyle name="Total 2 9 4 3" xfId="6766"/>
    <cellStyle name="Total 2 9 4 3 2" xfId="24326"/>
    <cellStyle name="Total 2 9 4 3 3" xfId="41814"/>
    <cellStyle name="Total 2 9 4 4" xfId="7346"/>
    <cellStyle name="Total 2 9 4 4 2" xfId="24906"/>
    <cellStyle name="Total 2 9 4 4 3" xfId="42394"/>
    <cellStyle name="Total 2 9 4 5" xfId="7914"/>
    <cellStyle name="Total 2 9 4 5 2" xfId="25474"/>
    <cellStyle name="Total 2 9 4 5 3" xfId="42962"/>
    <cellStyle name="Total 2 9 4 6" xfId="8482"/>
    <cellStyle name="Total 2 9 4 6 2" xfId="26042"/>
    <cellStyle name="Total 2 9 4 6 3" xfId="43530"/>
    <cellStyle name="Total 2 9 4 7" xfId="9050"/>
    <cellStyle name="Total 2 9 4 7 2" xfId="26610"/>
    <cellStyle name="Total 2 9 4 7 3" xfId="44098"/>
    <cellStyle name="Total 2 9 4 8" xfId="9618"/>
    <cellStyle name="Total 2 9 4 8 2" xfId="27178"/>
    <cellStyle name="Total 2 9 4 8 3" xfId="44666"/>
    <cellStyle name="Total 2 9 4 9" xfId="10197"/>
    <cellStyle name="Total 2 9 4 9 2" xfId="27757"/>
    <cellStyle name="Total 2 9 4 9 3" xfId="45245"/>
    <cellStyle name="Total 2 9 40" xfId="53792"/>
    <cellStyle name="Total 2 9 5" xfId="1195"/>
    <cellStyle name="Total 2 9 5 2" xfId="18787"/>
    <cellStyle name="Total 2 9 5 3" xfId="36275"/>
    <cellStyle name="Total 2 9 6" xfId="1631"/>
    <cellStyle name="Total 2 9 6 2" xfId="19223"/>
    <cellStyle name="Total 2 9 6 3" xfId="36711"/>
    <cellStyle name="Total 2 9 7" xfId="2066"/>
    <cellStyle name="Total 2 9 7 2" xfId="19658"/>
    <cellStyle name="Total 2 9 7 3" xfId="37146"/>
    <cellStyle name="Total 2 9 8" xfId="2502"/>
    <cellStyle name="Total 2 9 8 2" xfId="20094"/>
    <cellStyle name="Total 2 9 8 3" xfId="37582"/>
    <cellStyle name="Total 2 9 9" xfId="1495"/>
    <cellStyle name="Total 2 9 9 2" xfId="19087"/>
    <cellStyle name="Total 2 9 9 3" xfId="36575"/>
    <cellStyle name="Total 3" xfId="106"/>
    <cellStyle name="Total 3 10" xfId="273"/>
    <cellStyle name="Total 3 10 10" xfId="3363"/>
    <cellStyle name="Total 3 10 10 2" xfId="20955"/>
    <cellStyle name="Total 3 10 10 3" xfId="38443"/>
    <cellStyle name="Total 3 10 11" xfId="3788"/>
    <cellStyle name="Total 3 10 11 2" xfId="21380"/>
    <cellStyle name="Total 3 10 11 3" xfId="38868"/>
    <cellStyle name="Total 3 10 12" xfId="4209"/>
    <cellStyle name="Total 3 10 12 2" xfId="21801"/>
    <cellStyle name="Total 3 10 12 3" xfId="39289"/>
    <cellStyle name="Total 3 10 13" xfId="4630"/>
    <cellStyle name="Total 3 10 13 2" xfId="22222"/>
    <cellStyle name="Total 3 10 13 3" xfId="39710"/>
    <cellStyle name="Total 3 10 14" xfId="5031"/>
    <cellStyle name="Total 3 10 14 2" xfId="22623"/>
    <cellStyle name="Total 3 10 14 3" xfId="40111"/>
    <cellStyle name="Total 3 10 15" xfId="5431"/>
    <cellStyle name="Total 3 10 15 2" xfId="23023"/>
    <cellStyle name="Total 3 10 15 3" xfId="40511"/>
    <cellStyle name="Total 3 10 16" xfId="5967"/>
    <cellStyle name="Total 3 10 16 2" xfId="23559"/>
    <cellStyle name="Total 3 10 16 3" xfId="41047"/>
    <cellStyle name="Total 3 10 17" xfId="6568"/>
    <cellStyle name="Total 3 10 17 2" xfId="24128"/>
    <cellStyle name="Total 3 10 17 3" xfId="41616"/>
    <cellStyle name="Total 3 10 18" xfId="7148"/>
    <cellStyle name="Total 3 10 18 2" xfId="24708"/>
    <cellStyle name="Total 3 10 18 3" xfId="42196"/>
    <cellStyle name="Total 3 10 19" xfId="7716"/>
    <cellStyle name="Total 3 10 19 2" xfId="25276"/>
    <cellStyle name="Total 3 10 19 3" xfId="42764"/>
    <cellStyle name="Total 3 10 2" xfId="850"/>
    <cellStyle name="Total 3 10 2 10" xfId="4767"/>
    <cellStyle name="Total 3 10 2 10 2" xfId="22359"/>
    <cellStyle name="Total 3 10 2 10 3" xfId="39847"/>
    <cellStyle name="Total 3 10 2 11" xfId="5168"/>
    <cellStyle name="Total 3 10 2 11 2" xfId="22760"/>
    <cellStyle name="Total 3 10 2 11 3" xfId="40248"/>
    <cellStyle name="Total 3 10 2 12" xfId="5568"/>
    <cellStyle name="Total 3 10 2 12 2" xfId="23160"/>
    <cellStyle name="Total 3 10 2 12 3" xfId="40648"/>
    <cellStyle name="Total 3 10 2 13" xfId="6313"/>
    <cellStyle name="Total 3 10 2 13 2" xfId="23873"/>
    <cellStyle name="Total 3 10 2 13 3" xfId="41361"/>
    <cellStyle name="Total 3 10 2 14" xfId="6914"/>
    <cellStyle name="Total 3 10 2 14 2" xfId="24474"/>
    <cellStyle name="Total 3 10 2 14 3" xfId="41962"/>
    <cellStyle name="Total 3 10 2 15" xfId="7494"/>
    <cellStyle name="Total 3 10 2 15 2" xfId="25054"/>
    <cellStyle name="Total 3 10 2 15 3" xfId="42542"/>
    <cellStyle name="Total 3 10 2 16" xfId="8062"/>
    <cellStyle name="Total 3 10 2 16 2" xfId="25622"/>
    <cellStyle name="Total 3 10 2 16 3" xfId="43110"/>
    <cellStyle name="Total 3 10 2 17" xfId="8630"/>
    <cellStyle name="Total 3 10 2 17 2" xfId="26190"/>
    <cellStyle name="Total 3 10 2 17 3" xfId="43678"/>
    <cellStyle name="Total 3 10 2 18" xfId="9198"/>
    <cellStyle name="Total 3 10 2 18 2" xfId="26758"/>
    <cellStyle name="Total 3 10 2 18 3" xfId="44246"/>
    <cellStyle name="Total 3 10 2 19" xfId="9766"/>
    <cellStyle name="Total 3 10 2 19 2" xfId="27326"/>
    <cellStyle name="Total 3 10 2 19 3" xfId="44814"/>
    <cellStyle name="Total 3 10 2 2" xfId="1343"/>
    <cellStyle name="Total 3 10 2 2 2" xfId="18935"/>
    <cellStyle name="Total 3 10 2 2 3" xfId="36423"/>
    <cellStyle name="Total 3 10 2 20" xfId="10345"/>
    <cellStyle name="Total 3 10 2 20 2" xfId="27905"/>
    <cellStyle name="Total 3 10 2 20 3" xfId="45393"/>
    <cellStyle name="Total 3 10 2 21" xfId="10912"/>
    <cellStyle name="Total 3 10 2 21 2" xfId="28472"/>
    <cellStyle name="Total 3 10 2 21 3" xfId="45960"/>
    <cellStyle name="Total 3 10 2 22" xfId="11422"/>
    <cellStyle name="Total 3 10 2 22 2" xfId="28982"/>
    <cellStyle name="Total 3 10 2 22 3" xfId="46470"/>
    <cellStyle name="Total 3 10 2 23" xfId="12003"/>
    <cellStyle name="Total 3 10 2 23 2" xfId="29563"/>
    <cellStyle name="Total 3 10 2 23 3" xfId="47051"/>
    <cellStyle name="Total 3 10 2 24" xfId="12581"/>
    <cellStyle name="Total 3 10 2 24 2" xfId="30141"/>
    <cellStyle name="Total 3 10 2 24 3" xfId="47629"/>
    <cellStyle name="Total 3 10 2 25" xfId="13157"/>
    <cellStyle name="Total 3 10 2 25 2" xfId="30717"/>
    <cellStyle name="Total 3 10 2 25 3" xfId="48205"/>
    <cellStyle name="Total 3 10 2 26" xfId="13733"/>
    <cellStyle name="Total 3 10 2 26 2" xfId="31293"/>
    <cellStyle name="Total 3 10 2 26 3" xfId="48781"/>
    <cellStyle name="Total 3 10 2 27" xfId="14307"/>
    <cellStyle name="Total 3 10 2 27 2" xfId="31867"/>
    <cellStyle name="Total 3 10 2 27 3" xfId="49355"/>
    <cellStyle name="Total 3 10 2 28" xfId="14863"/>
    <cellStyle name="Total 3 10 2 28 2" xfId="32423"/>
    <cellStyle name="Total 3 10 2 28 3" xfId="49911"/>
    <cellStyle name="Total 3 10 2 29" xfId="15420"/>
    <cellStyle name="Total 3 10 2 29 2" xfId="32980"/>
    <cellStyle name="Total 3 10 2 29 3" xfId="50468"/>
    <cellStyle name="Total 3 10 2 3" xfId="1779"/>
    <cellStyle name="Total 3 10 2 3 2" xfId="19371"/>
    <cellStyle name="Total 3 10 2 3 3" xfId="36859"/>
    <cellStyle name="Total 3 10 2 30" xfId="15978"/>
    <cellStyle name="Total 3 10 2 30 2" xfId="33538"/>
    <cellStyle name="Total 3 10 2 30 3" xfId="51026"/>
    <cellStyle name="Total 3 10 2 31" xfId="16526"/>
    <cellStyle name="Total 3 10 2 31 2" xfId="34086"/>
    <cellStyle name="Total 3 10 2 31 3" xfId="51574"/>
    <cellStyle name="Total 3 10 2 32" xfId="17059"/>
    <cellStyle name="Total 3 10 2 32 2" xfId="34619"/>
    <cellStyle name="Total 3 10 2 32 3" xfId="52107"/>
    <cellStyle name="Total 3 10 2 33" xfId="17580"/>
    <cellStyle name="Total 3 10 2 33 2" xfId="35140"/>
    <cellStyle name="Total 3 10 2 33 3" xfId="52628"/>
    <cellStyle name="Total 3 10 2 34" xfId="18184"/>
    <cellStyle name="Total 3 10 2 35" xfId="35672"/>
    <cellStyle name="Total 3 10 2 36" xfId="53398"/>
    <cellStyle name="Total 3 10 2 37" xfId="53731"/>
    <cellStyle name="Total 3 10 2 4" xfId="2214"/>
    <cellStyle name="Total 3 10 2 4 2" xfId="19806"/>
    <cellStyle name="Total 3 10 2 4 3" xfId="37294"/>
    <cellStyle name="Total 3 10 2 5" xfId="2650"/>
    <cellStyle name="Total 3 10 2 5 2" xfId="20242"/>
    <cellStyle name="Total 3 10 2 5 3" xfId="37730"/>
    <cellStyle name="Total 3 10 2 6" xfId="2879"/>
    <cellStyle name="Total 3 10 2 6 2" xfId="20471"/>
    <cellStyle name="Total 3 10 2 6 3" xfId="37959"/>
    <cellStyle name="Total 3 10 2 7" xfId="3500"/>
    <cellStyle name="Total 3 10 2 7 2" xfId="21092"/>
    <cellStyle name="Total 3 10 2 7 3" xfId="38580"/>
    <cellStyle name="Total 3 10 2 8" xfId="3925"/>
    <cellStyle name="Total 3 10 2 8 2" xfId="21517"/>
    <cellStyle name="Total 3 10 2 8 3" xfId="39005"/>
    <cellStyle name="Total 3 10 2 9" xfId="4346"/>
    <cellStyle name="Total 3 10 2 9 2" xfId="21938"/>
    <cellStyle name="Total 3 10 2 9 3" xfId="39426"/>
    <cellStyle name="Total 3 10 20" xfId="8284"/>
    <cellStyle name="Total 3 10 20 2" xfId="25844"/>
    <cellStyle name="Total 3 10 20 3" xfId="43332"/>
    <cellStyle name="Total 3 10 21" xfId="8852"/>
    <cellStyle name="Total 3 10 21 2" xfId="26412"/>
    <cellStyle name="Total 3 10 21 3" xfId="43900"/>
    <cellStyle name="Total 3 10 22" xfId="9420"/>
    <cellStyle name="Total 3 10 22 2" xfId="26980"/>
    <cellStyle name="Total 3 10 22 3" xfId="44468"/>
    <cellStyle name="Total 3 10 23" xfId="10000"/>
    <cellStyle name="Total 3 10 23 2" xfId="27560"/>
    <cellStyle name="Total 3 10 23 3" xfId="45048"/>
    <cellStyle name="Total 3 10 24" xfId="10567"/>
    <cellStyle name="Total 3 10 24 2" xfId="28127"/>
    <cellStyle name="Total 3 10 24 3" xfId="45615"/>
    <cellStyle name="Total 3 10 25" xfId="11078"/>
    <cellStyle name="Total 3 10 25 2" xfId="28638"/>
    <cellStyle name="Total 3 10 25 3" xfId="46126"/>
    <cellStyle name="Total 3 10 26" xfId="11657"/>
    <cellStyle name="Total 3 10 26 2" xfId="29217"/>
    <cellStyle name="Total 3 10 26 3" xfId="46705"/>
    <cellStyle name="Total 3 10 27" xfId="12235"/>
    <cellStyle name="Total 3 10 27 2" xfId="29795"/>
    <cellStyle name="Total 3 10 27 3" xfId="47283"/>
    <cellStyle name="Total 3 10 28" xfId="12814"/>
    <cellStyle name="Total 3 10 28 2" xfId="30374"/>
    <cellStyle name="Total 3 10 28 3" xfId="47862"/>
    <cellStyle name="Total 3 10 29" xfId="13390"/>
    <cellStyle name="Total 3 10 29 2" xfId="30950"/>
    <cellStyle name="Total 3 10 29 3" xfId="48438"/>
    <cellStyle name="Total 3 10 3" xfId="970"/>
    <cellStyle name="Total 3 10 3 10" xfId="4887"/>
    <cellStyle name="Total 3 10 3 10 2" xfId="22479"/>
    <cellStyle name="Total 3 10 3 10 3" xfId="39967"/>
    <cellStyle name="Total 3 10 3 11" xfId="5288"/>
    <cellStyle name="Total 3 10 3 11 2" xfId="22880"/>
    <cellStyle name="Total 3 10 3 11 3" xfId="40368"/>
    <cellStyle name="Total 3 10 3 12" xfId="5688"/>
    <cellStyle name="Total 3 10 3 12 2" xfId="23280"/>
    <cellStyle name="Total 3 10 3 12 3" xfId="40768"/>
    <cellStyle name="Total 3 10 3 13" xfId="6433"/>
    <cellStyle name="Total 3 10 3 13 2" xfId="23993"/>
    <cellStyle name="Total 3 10 3 13 3" xfId="41481"/>
    <cellStyle name="Total 3 10 3 14" xfId="7034"/>
    <cellStyle name="Total 3 10 3 14 2" xfId="24594"/>
    <cellStyle name="Total 3 10 3 14 3" xfId="42082"/>
    <cellStyle name="Total 3 10 3 15" xfId="7614"/>
    <cellStyle name="Total 3 10 3 15 2" xfId="25174"/>
    <cellStyle name="Total 3 10 3 15 3" xfId="42662"/>
    <cellStyle name="Total 3 10 3 16" xfId="8182"/>
    <cellStyle name="Total 3 10 3 16 2" xfId="25742"/>
    <cellStyle name="Total 3 10 3 16 3" xfId="43230"/>
    <cellStyle name="Total 3 10 3 17" xfId="8750"/>
    <cellStyle name="Total 3 10 3 17 2" xfId="26310"/>
    <cellStyle name="Total 3 10 3 17 3" xfId="43798"/>
    <cellStyle name="Total 3 10 3 18" xfId="9318"/>
    <cellStyle name="Total 3 10 3 18 2" xfId="26878"/>
    <cellStyle name="Total 3 10 3 18 3" xfId="44366"/>
    <cellStyle name="Total 3 10 3 19" xfId="9886"/>
    <cellStyle name="Total 3 10 3 19 2" xfId="27446"/>
    <cellStyle name="Total 3 10 3 19 3" xfId="44934"/>
    <cellStyle name="Total 3 10 3 2" xfId="1463"/>
    <cellStyle name="Total 3 10 3 2 2" xfId="19055"/>
    <cellStyle name="Total 3 10 3 2 3" xfId="36543"/>
    <cellStyle name="Total 3 10 3 20" xfId="10465"/>
    <cellStyle name="Total 3 10 3 20 2" xfId="28025"/>
    <cellStyle name="Total 3 10 3 20 3" xfId="45513"/>
    <cellStyle name="Total 3 10 3 21" xfId="11032"/>
    <cellStyle name="Total 3 10 3 21 2" xfId="28592"/>
    <cellStyle name="Total 3 10 3 21 3" xfId="46080"/>
    <cellStyle name="Total 3 10 3 22" xfId="11542"/>
    <cellStyle name="Total 3 10 3 22 2" xfId="29102"/>
    <cellStyle name="Total 3 10 3 22 3" xfId="46590"/>
    <cellStyle name="Total 3 10 3 23" xfId="12123"/>
    <cellStyle name="Total 3 10 3 23 2" xfId="29683"/>
    <cellStyle name="Total 3 10 3 23 3" xfId="47171"/>
    <cellStyle name="Total 3 10 3 24" xfId="12701"/>
    <cellStyle name="Total 3 10 3 24 2" xfId="30261"/>
    <cellStyle name="Total 3 10 3 24 3" xfId="47749"/>
    <cellStyle name="Total 3 10 3 25" xfId="13277"/>
    <cellStyle name="Total 3 10 3 25 2" xfId="30837"/>
    <cellStyle name="Total 3 10 3 25 3" xfId="48325"/>
    <cellStyle name="Total 3 10 3 26" xfId="13853"/>
    <cellStyle name="Total 3 10 3 26 2" xfId="31413"/>
    <cellStyle name="Total 3 10 3 26 3" xfId="48901"/>
    <cellStyle name="Total 3 10 3 27" xfId="14427"/>
    <cellStyle name="Total 3 10 3 27 2" xfId="31987"/>
    <cellStyle name="Total 3 10 3 27 3" xfId="49475"/>
    <cellStyle name="Total 3 10 3 28" xfId="14983"/>
    <cellStyle name="Total 3 10 3 28 2" xfId="32543"/>
    <cellStyle name="Total 3 10 3 28 3" xfId="50031"/>
    <cellStyle name="Total 3 10 3 29" xfId="15540"/>
    <cellStyle name="Total 3 10 3 29 2" xfId="33100"/>
    <cellStyle name="Total 3 10 3 29 3" xfId="50588"/>
    <cellStyle name="Total 3 10 3 3" xfId="1899"/>
    <cellStyle name="Total 3 10 3 3 2" xfId="19491"/>
    <cellStyle name="Total 3 10 3 3 3" xfId="36979"/>
    <cellStyle name="Total 3 10 3 30" xfId="16098"/>
    <cellStyle name="Total 3 10 3 30 2" xfId="33658"/>
    <cellStyle name="Total 3 10 3 30 3" xfId="51146"/>
    <cellStyle name="Total 3 10 3 31" xfId="16646"/>
    <cellStyle name="Total 3 10 3 31 2" xfId="34206"/>
    <cellStyle name="Total 3 10 3 31 3" xfId="51694"/>
    <cellStyle name="Total 3 10 3 32" xfId="17179"/>
    <cellStyle name="Total 3 10 3 32 2" xfId="34739"/>
    <cellStyle name="Total 3 10 3 32 3" xfId="52227"/>
    <cellStyle name="Total 3 10 3 33" xfId="17700"/>
    <cellStyle name="Total 3 10 3 33 2" xfId="35260"/>
    <cellStyle name="Total 3 10 3 33 3" xfId="52748"/>
    <cellStyle name="Total 3 10 3 34" xfId="18304"/>
    <cellStyle name="Total 3 10 3 35" xfId="35792"/>
    <cellStyle name="Total 3 10 3 36" xfId="53518"/>
    <cellStyle name="Total 3 10 3 37" xfId="53908"/>
    <cellStyle name="Total 3 10 3 4" xfId="2334"/>
    <cellStyle name="Total 3 10 3 4 2" xfId="19926"/>
    <cellStyle name="Total 3 10 3 4 3" xfId="37414"/>
    <cellStyle name="Total 3 10 3 5" xfId="2770"/>
    <cellStyle name="Total 3 10 3 5 2" xfId="20362"/>
    <cellStyle name="Total 3 10 3 5 3" xfId="37850"/>
    <cellStyle name="Total 3 10 3 6" xfId="3200"/>
    <cellStyle name="Total 3 10 3 6 2" xfId="20792"/>
    <cellStyle name="Total 3 10 3 6 3" xfId="38280"/>
    <cellStyle name="Total 3 10 3 7" xfId="3620"/>
    <cellStyle name="Total 3 10 3 7 2" xfId="21212"/>
    <cellStyle name="Total 3 10 3 7 3" xfId="38700"/>
    <cellStyle name="Total 3 10 3 8" xfId="4045"/>
    <cellStyle name="Total 3 10 3 8 2" xfId="21637"/>
    <cellStyle name="Total 3 10 3 8 3" xfId="39125"/>
    <cellStyle name="Total 3 10 3 9" xfId="4466"/>
    <cellStyle name="Total 3 10 3 9 2" xfId="22058"/>
    <cellStyle name="Total 3 10 3 9 3" xfId="39546"/>
    <cellStyle name="Total 3 10 30" xfId="13967"/>
    <cellStyle name="Total 3 10 30 2" xfId="31527"/>
    <cellStyle name="Total 3 10 30 3" xfId="49015"/>
    <cellStyle name="Total 3 10 31" xfId="14527"/>
    <cellStyle name="Total 3 10 31 2" xfId="32087"/>
    <cellStyle name="Total 3 10 31 3" xfId="49575"/>
    <cellStyle name="Total 3 10 32" xfId="15082"/>
    <cellStyle name="Total 3 10 32 2" xfId="32642"/>
    <cellStyle name="Total 3 10 32 3" xfId="50130"/>
    <cellStyle name="Total 3 10 33" xfId="15647"/>
    <cellStyle name="Total 3 10 33 2" xfId="33207"/>
    <cellStyle name="Total 3 10 33 3" xfId="50695"/>
    <cellStyle name="Total 3 10 34" xfId="16194"/>
    <cellStyle name="Total 3 10 34 2" xfId="33754"/>
    <cellStyle name="Total 3 10 34 3" xfId="51242"/>
    <cellStyle name="Total 3 10 35" xfId="16745"/>
    <cellStyle name="Total 3 10 35 2" xfId="34305"/>
    <cellStyle name="Total 3 10 35 3" xfId="51793"/>
    <cellStyle name="Total 3 10 36" xfId="17266"/>
    <cellStyle name="Total 3 10 36 2" xfId="34826"/>
    <cellStyle name="Total 3 10 36 3" xfId="52314"/>
    <cellStyle name="Total 3 10 37" xfId="17870"/>
    <cellStyle name="Total 3 10 38" xfId="35358"/>
    <cellStyle name="Total 3 10 39" xfId="53261"/>
    <cellStyle name="Total 3 10 4" xfId="713"/>
    <cellStyle name="Total 3 10 4 10" xfId="10775"/>
    <cellStyle name="Total 3 10 4 10 2" xfId="28335"/>
    <cellStyle name="Total 3 10 4 10 3" xfId="45823"/>
    <cellStyle name="Total 3 10 4 11" xfId="11285"/>
    <cellStyle name="Total 3 10 4 11 2" xfId="28845"/>
    <cellStyle name="Total 3 10 4 11 3" xfId="46333"/>
    <cellStyle name="Total 3 10 4 12" xfId="11866"/>
    <cellStyle name="Total 3 10 4 12 2" xfId="29426"/>
    <cellStyle name="Total 3 10 4 12 3" xfId="46914"/>
    <cellStyle name="Total 3 10 4 13" xfId="12444"/>
    <cellStyle name="Total 3 10 4 13 2" xfId="30004"/>
    <cellStyle name="Total 3 10 4 13 3" xfId="47492"/>
    <cellStyle name="Total 3 10 4 14" xfId="13020"/>
    <cellStyle name="Total 3 10 4 14 2" xfId="30580"/>
    <cellStyle name="Total 3 10 4 14 3" xfId="48068"/>
    <cellStyle name="Total 3 10 4 15" xfId="13596"/>
    <cellStyle name="Total 3 10 4 15 2" xfId="31156"/>
    <cellStyle name="Total 3 10 4 15 3" xfId="48644"/>
    <cellStyle name="Total 3 10 4 16" xfId="14170"/>
    <cellStyle name="Total 3 10 4 16 2" xfId="31730"/>
    <cellStyle name="Total 3 10 4 16 3" xfId="49218"/>
    <cellStyle name="Total 3 10 4 17" xfId="14726"/>
    <cellStyle name="Total 3 10 4 17 2" xfId="32286"/>
    <cellStyle name="Total 3 10 4 17 3" xfId="49774"/>
    <cellStyle name="Total 3 10 4 18" xfId="15283"/>
    <cellStyle name="Total 3 10 4 18 2" xfId="32843"/>
    <cellStyle name="Total 3 10 4 18 3" xfId="50331"/>
    <cellStyle name="Total 3 10 4 19" xfId="15841"/>
    <cellStyle name="Total 3 10 4 19 2" xfId="33401"/>
    <cellStyle name="Total 3 10 4 19 3" xfId="50889"/>
    <cellStyle name="Total 3 10 4 2" xfId="6176"/>
    <cellStyle name="Total 3 10 4 2 2" xfId="23736"/>
    <cellStyle name="Total 3 10 4 2 3" xfId="41224"/>
    <cellStyle name="Total 3 10 4 20" xfId="16389"/>
    <cellStyle name="Total 3 10 4 20 2" xfId="33949"/>
    <cellStyle name="Total 3 10 4 20 3" xfId="51437"/>
    <cellStyle name="Total 3 10 4 21" xfId="16922"/>
    <cellStyle name="Total 3 10 4 21 2" xfId="34482"/>
    <cellStyle name="Total 3 10 4 21 3" xfId="51970"/>
    <cellStyle name="Total 3 10 4 22" xfId="17443"/>
    <cellStyle name="Total 3 10 4 22 2" xfId="35003"/>
    <cellStyle name="Total 3 10 4 22 3" xfId="52491"/>
    <cellStyle name="Total 3 10 4 23" xfId="18047"/>
    <cellStyle name="Total 3 10 4 24" xfId="35535"/>
    <cellStyle name="Total 3 10 4 3" xfId="6777"/>
    <cellStyle name="Total 3 10 4 3 2" xfId="24337"/>
    <cellStyle name="Total 3 10 4 3 3" xfId="41825"/>
    <cellStyle name="Total 3 10 4 4" xfId="7357"/>
    <cellStyle name="Total 3 10 4 4 2" xfId="24917"/>
    <cellStyle name="Total 3 10 4 4 3" xfId="42405"/>
    <cellStyle name="Total 3 10 4 5" xfId="7925"/>
    <cellStyle name="Total 3 10 4 5 2" xfId="25485"/>
    <cellStyle name="Total 3 10 4 5 3" xfId="42973"/>
    <cellStyle name="Total 3 10 4 6" xfId="8493"/>
    <cellStyle name="Total 3 10 4 6 2" xfId="26053"/>
    <cellStyle name="Total 3 10 4 6 3" xfId="43541"/>
    <cellStyle name="Total 3 10 4 7" xfId="9061"/>
    <cellStyle name="Total 3 10 4 7 2" xfId="26621"/>
    <cellStyle name="Total 3 10 4 7 3" xfId="44109"/>
    <cellStyle name="Total 3 10 4 8" xfId="9629"/>
    <cellStyle name="Total 3 10 4 8 2" xfId="27189"/>
    <cellStyle name="Total 3 10 4 8 3" xfId="44677"/>
    <cellStyle name="Total 3 10 4 9" xfId="10208"/>
    <cellStyle name="Total 3 10 4 9 2" xfId="27768"/>
    <cellStyle name="Total 3 10 4 9 3" xfId="45256"/>
    <cellStyle name="Total 3 10 40" xfId="53579"/>
    <cellStyle name="Total 3 10 5" xfId="1206"/>
    <cellStyle name="Total 3 10 5 2" xfId="18798"/>
    <cellStyle name="Total 3 10 5 3" xfId="36286"/>
    <cellStyle name="Total 3 10 6" xfId="1642"/>
    <cellStyle name="Total 3 10 6 2" xfId="19234"/>
    <cellStyle name="Total 3 10 6 3" xfId="36722"/>
    <cellStyle name="Total 3 10 7" xfId="2077"/>
    <cellStyle name="Total 3 10 7 2" xfId="19669"/>
    <cellStyle name="Total 3 10 7 3" xfId="37157"/>
    <cellStyle name="Total 3 10 8" xfId="2513"/>
    <cellStyle name="Total 3 10 8 2" xfId="20105"/>
    <cellStyle name="Total 3 10 8 3" xfId="37593"/>
    <cellStyle name="Total 3 10 9" xfId="2871"/>
    <cellStyle name="Total 3 10 9 2" xfId="20463"/>
    <cellStyle name="Total 3 10 9 3" xfId="37951"/>
    <cellStyle name="Total 3 11" xfId="281"/>
    <cellStyle name="Total 3 11 10" xfId="4056"/>
    <cellStyle name="Total 3 11 10 2" xfId="21648"/>
    <cellStyle name="Total 3 11 10 3" xfId="39136"/>
    <cellStyle name="Total 3 11 11" xfId="4477"/>
    <cellStyle name="Total 3 11 11 2" xfId="22069"/>
    <cellStyle name="Total 3 11 11 3" xfId="39557"/>
    <cellStyle name="Total 3 11 12" xfId="4898"/>
    <cellStyle name="Total 3 11 12 2" xfId="22490"/>
    <cellStyle name="Total 3 11 12 3" xfId="39978"/>
    <cellStyle name="Total 3 11 13" xfId="5299"/>
    <cellStyle name="Total 3 11 13 2" xfId="22891"/>
    <cellStyle name="Total 3 11 13 3" xfId="40379"/>
    <cellStyle name="Total 3 11 14" xfId="6012"/>
    <cellStyle name="Total 3 11 14 2" xfId="23604"/>
    <cellStyle name="Total 3 11 14 3" xfId="41092"/>
    <cellStyle name="Total 3 11 15" xfId="6613"/>
    <cellStyle name="Total 3 11 15 2" xfId="24173"/>
    <cellStyle name="Total 3 11 15 3" xfId="41661"/>
    <cellStyle name="Total 3 11 16" xfId="7193"/>
    <cellStyle name="Total 3 11 16 2" xfId="24753"/>
    <cellStyle name="Total 3 11 16 3" xfId="42241"/>
    <cellStyle name="Total 3 11 17" xfId="7761"/>
    <cellStyle name="Total 3 11 17 2" xfId="25321"/>
    <cellStyle name="Total 3 11 17 3" xfId="42809"/>
    <cellStyle name="Total 3 11 18" xfId="8329"/>
    <cellStyle name="Total 3 11 18 2" xfId="25889"/>
    <cellStyle name="Total 3 11 18 3" xfId="43377"/>
    <cellStyle name="Total 3 11 19" xfId="8897"/>
    <cellStyle name="Total 3 11 19 2" xfId="26457"/>
    <cellStyle name="Total 3 11 19 3" xfId="43945"/>
    <cellStyle name="Total 3 11 2" xfId="546"/>
    <cellStyle name="Total 3 11 2 2" xfId="18581"/>
    <cellStyle name="Total 3 11 2 3" xfId="36069"/>
    <cellStyle name="Total 3 11 20" xfId="9465"/>
    <cellStyle name="Total 3 11 20 2" xfId="27025"/>
    <cellStyle name="Total 3 11 20 3" xfId="44513"/>
    <cellStyle name="Total 3 11 21" xfId="10045"/>
    <cellStyle name="Total 3 11 21 2" xfId="27605"/>
    <cellStyle name="Total 3 11 21 3" xfId="45093"/>
    <cellStyle name="Total 3 11 22" xfId="10612"/>
    <cellStyle name="Total 3 11 22 2" xfId="28172"/>
    <cellStyle name="Total 3 11 22 3" xfId="45660"/>
    <cellStyle name="Total 3 11 23" xfId="11123"/>
    <cellStyle name="Total 3 11 23 2" xfId="28683"/>
    <cellStyle name="Total 3 11 23 3" xfId="46171"/>
    <cellStyle name="Total 3 11 24" xfId="11702"/>
    <cellStyle name="Total 3 11 24 2" xfId="29262"/>
    <cellStyle name="Total 3 11 24 3" xfId="46750"/>
    <cellStyle name="Total 3 11 25" xfId="12280"/>
    <cellStyle name="Total 3 11 25 2" xfId="29840"/>
    <cellStyle name="Total 3 11 25 3" xfId="47328"/>
    <cellStyle name="Total 3 11 26" xfId="12859"/>
    <cellStyle name="Total 3 11 26 2" xfId="30419"/>
    <cellStyle name="Total 3 11 26 3" xfId="47907"/>
    <cellStyle name="Total 3 11 27" xfId="13435"/>
    <cellStyle name="Total 3 11 27 2" xfId="30995"/>
    <cellStyle name="Total 3 11 27 3" xfId="48483"/>
    <cellStyle name="Total 3 11 28" xfId="14012"/>
    <cellStyle name="Total 3 11 28 2" xfId="31572"/>
    <cellStyle name="Total 3 11 28 3" xfId="49060"/>
    <cellStyle name="Total 3 11 29" xfId="14572"/>
    <cellStyle name="Total 3 11 29 2" xfId="32132"/>
    <cellStyle name="Total 3 11 29 3" xfId="49620"/>
    <cellStyle name="Total 3 11 3" xfId="1039"/>
    <cellStyle name="Total 3 11 3 2" xfId="18655"/>
    <cellStyle name="Total 3 11 3 3" xfId="36143"/>
    <cellStyle name="Total 3 11 30" xfId="15127"/>
    <cellStyle name="Total 3 11 30 2" xfId="32687"/>
    <cellStyle name="Total 3 11 30 3" xfId="50175"/>
    <cellStyle name="Total 3 11 31" xfId="15692"/>
    <cellStyle name="Total 3 11 31 2" xfId="33252"/>
    <cellStyle name="Total 3 11 31 3" xfId="50740"/>
    <cellStyle name="Total 3 11 32" xfId="16239"/>
    <cellStyle name="Total 3 11 32 2" xfId="33799"/>
    <cellStyle name="Total 3 11 32 3" xfId="51287"/>
    <cellStyle name="Total 3 11 33" xfId="16790"/>
    <cellStyle name="Total 3 11 33 2" xfId="34350"/>
    <cellStyle name="Total 3 11 33 3" xfId="51838"/>
    <cellStyle name="Total 3 11 34" xfId="17311"/>
    <cellStyle name="Total 3 11 34 2" xfId="34871"/>
    <cellStyle name="Total 3 11 34 3" xfId="52359"/>
    <cellStyle name="Total 3 11 35" xfId="17915"/>
    <cellStyle name="Total 3 11 36" xfId="35403"/>
    <cellStyle name="Total 3 11 37" xfId="53093"/>
    <cellStyle name="Total 3 11 38" xfId="52985"/>
    <cellStyle name="Total 3 11 4" xfId="1474"/>
    <cellStyle name="Total 3 11 4 2" xfId="19066"/>
    <cellStyle name="Total 3 11 4 3" xfId="36554"/>
    <cellStyle name="Total 3 11 5" xfId="1910"/>
    <cellStyle name="Total 3 11 5 2" xfId="19502"/>
    <cellStyle name="Total 3 11 5 3" xfId="36990"/>
    <cellStyle name="Total 3 11 6" xfId="2345"/>
    <cellStyle name="Total 3 11 6 2" xfId="19937"/>
    <cellStyle name="Total 3 11 6 3" xfId="37425"/>
    <cellStyle name="Total 3 11 7" xfId="3163"/>
    <cellStyle name="Total 3 11 7 2" xfId="20755"/>
    <cellStyle name="Total 3 11 7 3" xfId="38243"/>
    <cellStyle name="Total 3 11 8" xfId="3035"/>
    <cellStyle name="Total 3 11 8 2" xfId="20627"/>
    <cellStyle name="Total 3 11 8 3" xfId="38115"/>
    <cellStyle name="Total 3 11 9" xfId="3631"/>
    <cellStyle name="Total 3 11 9 2" xfId="21223"/>
    <cellStyle name="Total 3 11 9 3" xfId="38711"/>
    <cellStyle name="Total 3 12" xfId="286"/>
    <cellStyle name="Total 3 12 10" xfId="4214"/>
    <cellStyle name="Total 3 12 10 2" xfId="21806"/>
    <cellStyle name="Total 3 12 10 3" xfId="39294"/>
    <cellStyle name="Total 3 12 11" xfId="4635"/>
    <cellStyle name="Total 3 12 11 2" xfId="22227"/>
    <cellStyle name="Total 3 12 11 3" xfId="39715"/>
    <cellStyle name="Total 3 12 12" xfId="5036"/>
    <cellStyle name="Total 3 12 12 2" xfId="22628"/>
    <cellStyle name="Total 3 12 12 3" xfId="40116"/>
    <cellStyle name="Total 3 12 13" xfId="5436"/>
    <cellStyle name="Total 3 12 13 2" xfId="23028"/>
    <cellStyle name="Total 3 12 13 3" xfId="40516"/>
    <cellStyle name="Total 3 12 14" xfId="6181"/>
    <cellStyle name="Total 3 12 14 2" xfId="23741"/>
    <cellStyle name="Total 3 12 14 3" xfId="41229"/>
    <cellStyle name="Total 3 12 15" xfId="6782"/>
    <cellStyle name="Total 3 12 15 2" xfId="24342"/>
    <cellStyle name="Total 3 12 15 3" xfId="41830"/>
    <cellStyle name="Total 3 12 16" xfId="7362"/>
    <cellStyle name="Total 3 12 16 2" xfId="24922"/>
    <cellStyle name="Total 3 12 16 3" xfId="42410"/>
    <cellStyle name="Total 3 12 17" xfId="7930"/>
    <cellStyle name="Total 3 12 17 2" xfId="25490"/>
    <cellStyle name="Total 3 12 17 3" xfId="42978"/>
    <cellStyle name="Total 3 12 18" xfId="8498"/>
    <cellStyle name="Total 3 12 18 2" xfId="26058"/>
    <cellStyle name="Total 3 12 18 3" xfId="43546"/>
    <cellStyle name="Total 3 12 19" xfId="9066"/>
    <cellStyle name="Total 3 12 19 2" xfId="26626"/>
    <cellStyle name="Total 3 12 19 3" xfId="44114"/>
    <cellStyle name="Total 3 12 2" xfId="718"/>
    <cellStyle name="Total 3 12 2 2" xfId="18586"/>
    <cellStyle name="Total 3 12 2 3" xfId="36074"/>
    <cellStyle name="Total 3 12 20" xfId="9634"/>
    <cellStyle name="Total 3 12 20 2" xfId="27194"/>
    <cellStyle name="Total 3 12 20 3" xfId="44682"/>
    <cellStyle name="Total 3 12 21" xfId="10213"/>
    <cellStyle name="Total 3 12 21 2" xfId="27773"/>
    <cellStyle name="Total 3 12 21 3" xfId="45261"/>
    <cellStyle name="Total 3 12 22" xfId="10780"/>
    <cellStyle name="Total 3 12 22 2" xfId="28340"/>
    <cellStyle name="Total 3 12 22 3" xfId="45828"/>
    <cellStyle name="Total 3 12 23" xfId="11290"/>
    <cellStyle name="Total 3 12 23 2" xfId="28850"/>
    <cellStyle name="Total 3 12 23 3" xfId="46338"/>
    <cellStyle name="Total 3 12 24" xfId="11871"/>
    <cellStyle name="Total 3 12 24 2" xfId="29431"/>
    <cellStyle name="Total 3 12 24 3" xfId="46919"/>
    <cellStyle name="Total 3 12 25" xfId="12449"/>
    <cellStyle name="Total 3 12 25 2" xfId="30009"/>
    <cellStyle name="Total 3 12 25 3" xfId="47497"/>
    <cellStyle name="Total 3 12 26" xfId="13025"/>
    <cellStyle name="Total 3 12 26 2" xfId="30585"/>
    <cellStyle name="Total 3 12 26 3" xfId="48073"/>
    <cellStyle name="Total 3 12 27" xfId="13601"/>
    <cellStyle name="Total 3 12 27 2" xfId="31161"/>
    <cellStyle name="Total 3 12 27 3" xfId="48649"/>
    <cellStyle name="Total 3 12 28" xfId="14175"/>
    <cellStyle name="Total 3 12 28 2" xfId="31735"/>
    <cellStyle name="Total 3 12 28 3" xfId="49223"/>
    <cellStyle name="Total 3 12 29" xfId="14731"/>
    <cellStyle name="Total 3 12 29 2" xfId="32291"/>
    <cellStyle name="Total 3 12 29 3" xfId="49779"/>
    <cellStyle name="Total 3 12 3" xfId="1211"/>
    <cellStyle name="Total 3 12 3 2" xfId="18803"/>
    <cellStyle name="Total 3 12 3 3" xfId="36291"/>
    <cellStyle name="Total 3 12 30" xfId="15288"/>
    <cellStyle name="Total 3 12 30 2" xfId="32848"/>
    <cellStyle name="Total 3 12 30 3" xfId="50336"/>
    <cellStyle name="Total 3 12 31" xfId="15846"/>
    <cellStyle name="Total 3 12 31 2" xfId="33406"/>
    <cellStyle name="Total 3 12 31 3" xfId="50894"/>
    <cellStyle name="Total 3 12 32" xfId="16394"/>
    <cellStyle name="Total 3 12 32 2" xfId="33954"/>
    <cellStyle name="Total 3 12 32 3" xfId="51442"/>
    <cellStyle name="Total 3 12 33" xfId="16927"/>
    <cellStyle name="Total 3 12 33 2" xfId="34487"/>
    <cellStyle name="Total 3 12 33 3" xfId="51975"/>
    <cellStyle name="Total 3 12 34" xfId="17448"/>
    <cellStyle name="Total 3 12 34 2" xfId="35008"/>
    <cellStyle name="Total 3 12 34 3" xfId="52496"/>
    <cellStyle name="Total 3 12 35" xfId="18052"/>
    <cellStyle name="Total 3 12 36" xfId="35540"/>
    <cellStyle name="Total 3 12 37" xfId="53266"/>
    <cellStyle name="Total 3 12 38" xfId="53565"/>
    <cellStyle name="Total 3 12 4" xfId="1647"/>
    <cellStyle name="Total 3 12 4 2" xfId="19239"/>
    <cellStyle name="Total 3 12 4 3" xfId="36727"/>
    <cellStyle name="Total 3 12 5" xfId="2082"/>
    <cellStyle name="Total 3 12 5 2" xfId="19674"/>
    <cellStyle name="Total 3 12 5 3" xfId="37162"/>
    <cellStyle name="Total 3 12 6" xfId="2518"/>
    <cellStyle name="Total 3 12 6 2" xfId="20110"/>
    <cellStyle name="Total 3 12 6 3" xfId="37598"/>
    <cellStyle name="Total 3 12 7" xfId="2866"/>
    <cellStyle name="Total 3 12 7 2" xfId="20458"/>
    <cellStyle name="Total 3 12 7 3" xfId="37946"/>
    <cellStyle name="Total 3 12 8" xfId="3368"/>
    <cellStyle name="Total 3 12 8 2" xfId="20960"/>
    <cellStyle name="Total 3 12 8 3" xfId="38448"/>
    <cellStyle name="Total 3 12 9" xfId="3793"/>
    <cellStyle name="Total 3 12 9 2" xfId="21385"/>
    <cellStyle name="Total 3 12 9 3" xfId="38873"/>
    <cellStyle name="Total 3 13" xfId="291"/>
    <cellStyle name="Total 3 13 10" xfId="10577"/>
    <cellStyle name="Total 3 13 10 2" xfId="28137"/>
    <cellStyle name="Total 3 13 10 3" xfId="45625"/>
    <cellStyle name="Total 3 13 11" xfId="11088"/>
    <cellStyle name="Total 3 13 11 2" xfId="28648"/>
    <cellStyle name="Total 3 13 11 3" xfId="46136"/>
    <cellStyle name="Total 3 13 12" xfId="11667"/>
    <cellStyle name="Total 3 13 12 2" xfId="29227"/>
    <cellStyle name="Total 3 13 12 3" xfId="46715"/>
    <cellStyle name="Total 3 13 13" xfId="12245"/>
    <cellStyle name="Total 3 13 13 2" xfId="29805"/>
    <cellStyle name="Total 3 13 13 3" xfId="47293"/>
    <cellStyle name="Total 3 13 14" xfId="12824"/>
    <cellStyle name="Total 3 13 14 2" xfId="30384"/>
    <cellStyle name="Total 3 13 14 3" xfId="47872"/>
    <cellStyle name="Total 3 13 15" xfId="13400"/>
    <cellStyle name="Total 3 13 15 2" xfId="30960"/>
    <cellStyle name="Total 3 13 15 3" xfId="48448"/>
    <cellStyle name="Total 3 13 16" xfId="13977"/>
    <cellStyle name="Total 3 13 16 2" xfId="31537"/>
    <cellStyle name="Total 3 13 16 3" xfId="49025"/>
    <cellStyle name="Total 3 13 17" xfId="14537"/>
    <cellStyle name="Total 3 13 17 2" xfId="32097"/>
    <cellStyle name="Total 3 13 17 3" xfId="49585"/>
    <cellStyle name="Total 3 13 18" xfId="15092"/>
    <cellStyle name="Total 3 13 18 2" xfId="32652"/>
    <cellStyle name="Total 3 13 18 3" xfId="50140"/>
    <cellStyle name="Total 3 13 19" xfId="15657"/>
    <cellStyle name="Total 3 13 19 2" xfId="33217"/>
    <cellStyle name="Total 3 13 19 3" xfId="50705"/>
    <cellStyle name="Total 3 13 2" xfId="5977"/>
    <cellStyle name="Total 3 13 2 2" xfId="23569"/>
    <cellStyle name="Total 3 13 2 3" xfId="41057"/>
    <cellStyle name="Total 3 13 20" xfId="16204"/>
    <cellStyle name="Total 3 13 20 2" xfId="33764"/>
    <cellStyle name="Total 3 13 20 3" xfId="51252"/>
    <cellStyle name="Total 3 13 21" xfId="16755"/>
    <cellStyle name="Total 3 13 21 2" xfId="34315"/>
    <cellStyle name="Total 3 13 21 3" xfId="51803"/>
    <cellStyle name="Total 3 13 22" xfId="17276"/>
    <cellStyle name="Total 3 13 22 2" xfId="34836"/>
    <cellStyle name="Total 3 13 22 3" xfId="52324"/>
    <cellStyle name="Total 3 13 23" xfId="18338"/>
    <cellStyle name="Total 3 13 23 2" xfId="35826"/>
    <cellStyle name="Total 3 13 24" xfId="17880"/>
    <cellStyle name="Total 3 13 25" xfId="35368"/>
    <cellStyle name="Total 3 13 3" xfId="6578"/>
    <cellStyle name="Total 3 13 3 2" xfId="24138"/>
    <cellStyle name="Total 3 13 3 3" xfId="41626"/>
    <cellStyle name="Total 3 13 4" xfId="7158"/>
    <cellStyle name="Total 3 13 4 2" xfId="24718"/>
    <cellStyle name="Total 3 13 4 3" xfId="42206"/>
    <cellStyle name="Total 3 13 5" xfId="7726"/>
    <cellStyle name="Total 3 13 5 2" xfId="25286"/>
    <cellStyle name="Total 3 13 5 3" xfId="42774"/>
    <cellStyle name="Total 3 13 6" xfId="8294"/>
    <cellStyle name="Total 3 13 6 2" xfId="25854"/>
    <cellStyle name="Total 3 13 6 3" xfId="43342"/>
    <cellStyle name="Total 3 13 7" xfId="8862"/>
    <cellStyle name="Total 3 13 7 2" xfId="26422"/>
    <cellStyle name="Total 3 13 7 3" xfId="43910"/>
    <cellStyle name="Total 3 13 8" xfId="9430"/>
    <cellStyle name="Total 3 13 8 2" xfId="26990"/>
    <cellStyle name="Total 3 13 8 3" xfId="44478"/>
    <cellStyle name="Total 3 13 9" xfId="10010"/>
    <cellStyle name="Total 3 13 9 2" xfId="27570"/>
    <cellStyle name="Total 3 13 9 3" xfId="45058"/>
    <cellStyle name="Total 3 14" xfId="306"/>
    <cellStyle name="Total 3 14 2" xfId="18353"/>
    <cellStyle name="Total 3 14 3" xfId="35841"/>
    <cellStyle name="Total 3 15" xfId="316"/>
    <cellStyle name="Total 3 15 2" xfId="18363"/>
    <cellStyle name="Total 3 15 3" xfId="35851"/>
    <cellStyle name="Total 3 16" xfId="324"/>
    <cellStyle name="Total 3 16 2" xfId="18371"/>
    <cellStyle name="Total 3 16 3" xfId="35859"/>
    <cellStyle name="Total 3 17" xfId="329"/>
    <cellStyle name="Total 3 17 2" xfId="18376"/>
    <cellStyle name="Total 3 17 3" xfId="35864"/>
    <cellStyle name="Total 3 18" xfId="333"/>
    <cellStyle name="Total 3 18 2" xfId="18380"/>
    <cellStyle name="Total 3 18 3" xfId="35868"/>
    <cellStyle name="Total 3 19" xfId="337"/>
    <cellStyle name="Total 3 19 2" xfId="18384"/>
    <cellStyle name="Total 3 19 3" xfId="35872"/>
    <cellStyle name="Total 3 2" xfId="202"/>
    <cellStyle name="Total 3 2 10" xfId="2363"/>
    <cellStyle name="Total 3 2 10 2" xfId="19955"/>
    <cellStyle name="Total 3 2 10 3" xfId="37443"/>
    <cellStyle name="Total 3 2 11" xfId="1997"/>
    <cellStyle name="Total 3 2 11 2" xfId="19589"/>
    <cellStyle name="Total 3 2 11 3" xfId="37077"/>
    <cellStyle name="Total 3 2 12" xfId="3217"/>
    <cellStyle name="Total 3 2 12 2" xfId="20809"/>
    <cellStyle name="Total 3 2 12 3" xfId="38297"/>
    <cellStyle name="Total 3 2 13" xfId="3648"/>
    <cellStyle name="Total 3 2 13 2" xfId="21240"/>
    <cellStyle name="Total 3 2 13 3" xfId="38728"/>
    <cellStyle name="Total 3 2 14" xfId="4072"/>
    <cellStyle name="Total 3 2 14 2" xfId="21664"/>
    <cellStyle name="Total 3 2 14 3" xfId="39152"/>
    <cellStyle name="Total 3 2 15" xfId="4493"/>
    <cellStyle name="Total 3 2 15 2" xfId="22085"/>
    <cellStyle name="Total 3 2 15 3" xfId="39573"/>
    <cellStyle name="Total 3 2 16" xfId="4911"/>
    <cellStyle name="Total 3 2 16 2" xfId="22503"/>
    <cellStyle name="Total 3 2 16 3" xfId="39991"/>
    <cellStyle name="Total 3 2 17" xfId="5311"/>
    <cellStyle name="Total 3 2 17 2" xfId="22903"/>
    <cellStyle name="Total 3 2 17 3" xfId="40391"/>
    <cellStyle name="Total 3 2 18" xfId="5814"/>
    <cellStyle name="Total 3 2 18 2" xfId="23406"/>
    <cellStyle name="Total 3 2 18 3" xfId="40894"/>
    <cellStyle name="Total 3 2 19" xfId="5719"/>
    <cellStyle name="Total 3 2 19 2" xfId="23311"/>
    <cellStyle name="Total 3 2 19 3" xfId="40799"/>
    <cellStyle name="Total 3 2 2" xfId="629"/>
    <cellStyle name="Total 3 2 2 10" xfId="3706"/>
    <cellStyle name="Total 3 2 2 10 2" xfId="21298"/>
    <cellStyle name="Total 3 2 2 10 3" xfId="38786"/>
    <cellStyle name="Total 3 2 2 11" xfId="4127"/>
    <cellStyle name="Total 3 2 2 11 2" xfId="21719"/>
    <cellStyle name="Total 3 2 2 11 3" xfId="39207"/>
    <cellStyle name="Total 3 2 2 12" xfId="4548"/>
    <cellStyle name="Total 3 2 2 12 2" xfId="22140"/>
    <cellStyle name="Total 3 2 2 12 3" xfId="39628"/>
    <cellStyle name="Total 3 2 2 13" xfId="4959"/>
    <cellStyle name="Total 3 2 2 13 2" xfId="22551"/>
    <cellStyle name="Total 3 2 2 13 3" xfId="40039"/>
    <cellStyle name="Total 3 2 2 14" xfId="5359"/>
    <cellStyle name="Total 3 2 2 14 2" xfId="22951"/>
    <cellStyle name="Total 3 2 2 14 3" xfId="40439"/>
    <cellStyle name="Total 3 2 2 15" xfId="5880"/>
    <cellStyle name="Total 3 2 2 15 2" xfId="23472"/>
    <cellStyle name="Total 3 2 2 15 3" xfId="40960"/>
    <cellStyle name="Total 3 2 2 16" xfId="6479"/>
    <cellStyle name="Total 3 2 2 16 2" xfId="24039"/>
    <cellStyle name="Total 3 2 2 16 3" xfId="41527"/>
    <cellStyle name="Total 3 2 2 17" xfId="7059"/>
    <cellStyle name="Total 3 2 2 17 2" xfId="24619"/>
    <cellStyle name="Total 3 2 2 17 3" xfId="42107"/>
    <cellStyle name="Total 3 2 2 18" xfId="7627"/>
    <cellStyle name="Total 3 2 2 18 2" xfId="25187"/>
    <cellStyle name="Total 3 2 2 18 3" xfId="42675"/>
    <cellStyle name="Total 3 2 2 19" xfId="8195"/>
    <cellStyle name="Total 3 2 2 19 2" xfId="25755"/>
    <cellStyle name="Total 3 2 2 19 3" xfId="43243"/>
    <cellStyle name="Total 3 2 2 2" xfId="778"/>
    <cellStyle name="Total 3 2 2 2 10" xfId="4695"/>
    <cellStyle name="Total 3 2 2 2 10 2" xfId="22287"/>
    <cellStyle name="Total 3 2 2 2 10 3" xfId="39775"/>
    <cellStyle name="Total 3 2 2 2 11" xfId="5096"/>
    <cellStyle name="Total 3 2 2 2 11 2" xfId="22688"/>
    <cellStyle name="Total 3 2 2 2 11 3" xfId="40176"/>
    <cellStyle name="Total 3 2 2 2 12" xfId="5496"/>
    <cellStyle name="Total 3 2 2 2 12 2" xfId="23088"/>
    <cellStyle name="Total 3 2 2 2 12 3" xfId="40576"/>
    <cellStyle name="Total 3 2 2 2 13" xfId="6241"/>
    <cellStyle name="Total 3 2 2 2 13 2" xfId="23801"/>
    <cellStyle name="Total 3 2 2 2 13 3" xfId="41289"/>
    <cellStyle name="Total 3 2 2 2 14" xfId="6842"/>
    <cellStyle name="Total 3 2 2 2 14 2" xfId="24402"/>
    <cellStyle name="Total 3 2 2 2 14 3" xfId="41890"/>
    <cellStyle name="Total 3 2 2 2 15" xfId="7422"/>
    <cellStyle name="Total 3 2 2 2 15 2" xfId="24982"/>
    <cellStyle name="Total 3 2 2 2 15 3" xfId="42470"/>
    <cellStyle name="Total 3 2 2 2 16" xfId="7990"/>
    <cellStyle name="Total 3 2 2 2 16 2" xfId="25550"/>
    <cellStyle name="Total 3 2 2 2 16 3" xfId="43038"/>
    <cellStyle name="Total 3 2 2 2 17" xfId="8558"/>
    <cellStyle name="Total 3 2 2 2 17 2" xfId="26118"/>
    <cellStyle name="Total 3 2 2 2 17 3" xfId="43606"/>
    <cellStyle name="Total 3 2 2 2 18" xfId="9126"/>
    <cellStyle name="Total 3 2 2 2 18 2" xfId="26686"/>
    <cellStyle name="Total 3 2 2 2 18 3" xfId="44174"/>
    <cellStyle name="Total 3 2 2 2 19" xfId="9694"/>
    <cellStyle name="Total 3 2 2 2 19 2" xfId="27254"/>
    <cellStyle name="Total 3 2 2 2 19 3" xfId="44742"/>
    <cellStyle name="Total 3 2 2 2 2" xfId="1271"/>
    <cellStyle name="Total 3 2 2 2 2 2" xfId="18863"/>
    <cellStyle name="Total 3 2 2 2 2 3" xfId="36351"/>
    <cellStyle name="Total 3 2 2 2 20" xfId="10273"/>
    <cellStyle name="Total 3 2 2 2 20 2" xfId="27833"/>
    <cellStyle name="Total 3 2 2 2 20 3" xfId="45321"/>
    <cellStyle name="Total 3 2 2 2 21" xfId="10840"/>
    <cellStyle name="Total 3 2 2 2 21 2" xfId="28400"/>
    <cellStyle name="Total 3 2 2 2 21 3" xfId="45888"/>
    <cellStyle name="Total 3 2 2 2 22" xfId="11350"/>
    <cellStyle name="Total 3 2 2 2 22 2" xfId="28910"/>
    <cellStyle name="Total 3 2 2 2 22 3" xfId="46398"/>
    <cellStyle name="Total 3 2 2 2 23" xfId="11931"/>
    <cellStyle name="Total 3 2 2 2 23 2" xfId="29491"/>
    <cellStyle name="Total 3 2 2 2 23 3" xfId="46979"/>
    <cellStyle name="Total 3 2 2 2 24" xfId="12509"/>
    <cellStyle name="Total 3 2 2 2 24 2" xfId="30069"/>
    <cellStyle name="Total 3 2 2 2 24 3" xfId="47557"/>
    <cellStyle name="Total 3 2 2 2 25" xfId="13085"/>
    <cellStyle name="Total 3 2 2 2 25 2" xfId="30645"/>
    <cellStyle name="Total 3 2 2 2 25 3" xfId="48133"/>
    <cellStyle name="Total 3 2 2 2 26" xfId="13661"/>
    <cellStyle name="Total 3 2 2 2 26 2" xfId="31221"/>
    <cellStyle name="Total 3 2 2 2 26 3" xfId="48709"/>
    <cellStyle name="Total 3 2 2 2 27" xfId="14235"/>
    <cellStyle name="Total 3 2 2 2 27 2" xfId="31795"/>
    <cellStyle name="Total 3 2 2 2 27 3" xfId="49283"/>
    <cellStyle name="Total 3 2 2 2 28" xfId="14791"/>
    <cellStyle name="Total 3 2 2 2 28 2" xfId="32351"/>
    <cellStyle name="Total 3 2 2 2 28 3" xfId="49839"/>
    <cellStyle name="Total 3 2 2 2 29" xfId="15348"/>
    <cellStyle name="Total 3 2 2 2 29 2" xfId="32908"/>
    <cellStyle name="Total 3 2 2 2 29 3" xfId="50396"/>
    <cellStyle name="Total 3 2 2 2 3" xfId="1707"/>
    <cellStyle name="Total 3 2 2 2 3 2" xfId="19299"/>
    <cellStyle name="Total 3 2 2 2 3 3" xfId="36787"/>
    <cellStyle name="Total 3 2 2 2 30" xfId="15906"/>
    <cellStyle name="Total 3 2 2 2 30 2" xfId="33466"/>
    <cellStyle name="Total 3 2 2 2 30 3" xfId="50954"/>
    <cellStyle name="Total 3 2 2 2 31" xfId="16454"/>
    <cellStyle name="Total 3 2 2 2 31 2" xfId="34014"/>
    <cellStyle name="Total 3 2 2 2 31 3" xfId="51502"/>
    <cellStyle name="Total 3 2 2 2 32" xfId="16987"/>
    <cellStyle name="Total 3 2 2 2 32 2" xfId="34547"/>
    <cellStyle name="Total 3 2 2 2 32 3" xfId="52035"/>
    <cellStyle name="Total 3 2 2 2 33" xfId="17508"/>
    <cellStyle name="Total 3 2 2 2 33 2" xfId="35068"/>
    <cellStyle name="Total 3 2 2 2 33 3" xfId="52556"/>
    <cellStyle name="Total 3 2 2 2 34" xfId="18112"/>
    <cellStyle name="Total 3 2 2 2 35" xfId="35600"/>
    <cellStyle name="Total 3 2 2 2 36" xfId="53326"/>
    <cellStyle name="Total 3 2 2 2 37" xfId="53001"/>
    <cellStyle name="Total 3 2 2 2 4" xfId="2142"/>
    <cellStyle name="Total 3 2 2 2 4 2" xfId="19734"/>
    <cellStyle name="Total 3 2 2 2 4 3" xfId="37222"/>
    <cellStyle name="Total 3 2 2 2 5" xfId="2578"/>
    <cellStyle name="Total 3 2 2 2 5 2" xfId="20170"/>
    <cellStyle name="Total 3 2 2 2 5 3" xfId="37658"/>
    <cellStyle name="Total 3 2 2 2 6" xfId="2828"/>
    <cellStyle name="Total 3 2 2 2 6 2" xfId="20420"/>
    <cellStyle name="Total 3 2 2 2 6 3" xfId="37908"/>
    <cellStyle name="Total 3 2 2 2 7" xfId="3428"/>
    <cellStyle name="Total 3 2 2 2 7 2" xfId="21020"/>
    <cellStyle name="Total 3 2 2 2 7 3" xfId="38508"/>
    <cellStyle name="Total 3 2 2 2 8" xfId="3853"/>
    <cellStyle name="Total 3 2 2 2 8 2" xfId="21445"/>
    <cellStyle name="Total 3 2 2 2 8 3" xfId="38933"/>
    <cellStyle name="Total 3 2 2 2 9" xfId="4274"/>
    <cellStyle name="Total 3 2 2 2 9 2" xfId="21866"/>
    <cellStyle name="Total 3 2 2 2 9 3" xfId="39354"/>
    <cellStyle name="Total 3 2 2 20" xfId="8763"/>
    <cellStyle name="Total 3 2 2 20 2" xfId="26323"/>
    <cellStyle name="Total 3 2 2 20 3" xfId="43811"/>
    <cellStyle name="Total 3 2 2 21" xfId="9331"/>
    <cellStyle name="Total 3 2 2 21 2" xfId="26891"/>
    <cellStyle name="Total 3 2 2 21 3" xfId="44379"/>
    <cellStyle name="Total 3 2 2 22" xfId="9911"/>
    <cellStyle name="Total 3 2 2 22 2" xfId="27471"/>
    <cellStyle name="Total 3 2 2 22 3" xfId="44959"/>
    <cellStyle name="Total 3 2 2 23" xfId="10128"/>
    <cellStyle name="Total 3 2 2 23 2" xfId="27688"/>
    <cellStyle name="Total 3 2 2 23 3" xfId="45176"/>
    <cellStyle name="Total 3 2 2 24" xfId="11568"/>
    <cellStyle name="Total 3 2 2 24 2" xfId="29128"/>
    <cellStyle name="Total 3 2 2 24 3" xfId="46616"/>
    <cellStyle name="Total 3 2 2 25" xfId="12148"/>
    <cellStyle name="Total 3 2 2 25 2" xfId="29708"/>
    <cellStyle name="Total 3 2 2 25 3" xfId="47196"/>
    <cellStyle name="Total 3 2 2 26" xfId="12726"/>
    <cellStyle name="Total 3 2 2 26 2" xfId="30286"/>
    <cellStyle name="Total 3 2 2 26 3" xfId="47774"/>
    <cellStyle name="Total 3 2 2 27" xfId="13302"/>
    <cellStyle name="Total 3 2 2 27 2" xfId="30862"/>
    <cellStyle name="Total 3 2 2 27 3" xfId="48350"/>
    <cellStyle name="Total 3 2 2 28" xfId="13878"/>
    <cellStyle name="Total 3 2 2 28 2" xfId="31438"/>
    <cellStyle name="Total 3 2 2 28 3" xfId="48926"/>
    <cellStyle name="Total 3 2 2 29" xfId="14440"/>
    <cellStyle name="Total 3 2 2 29 2" xfId="32000"/>
    <cellStyle name="Total 3 2 2 29 3" xfId="49488"/>
    <cellStyle name="Total 3 2 2 3" xfId="898"/>
    <cellStyle name="Total 3 2 2 3 10" xfId="4815"/>
    <cellStyle name="Total 3 2 2 3 10 2" xfId="22407"/>
    <cellStyle name="Total 3 2 2 3 10 3" xfId="39895"/>
    <cellStyle name="Total 3 2 2 3 11" xfId="5216"/>
    <cellStyle name="Total 3 2 2 3 11 2" xfId="22808"/>
    <cellStyle name="Total 3 2 2 3 11 3" xfId="40296"/>
    <cellStyle name="Total 3 2 2 3 12" xfId="5616"/>
    <cellStyle name="Total 3 2 2 3 12 2" xfId="23208"/>
    <cellStyle name="Total 3 2 2 3 12 3" xfId="40696"/>
    <cellStyle name="Total 3 2 2 3 13" xfId="6361"/>
    <cellStyle name="Total 3 2 2 3 13 2" xfId="23921"/>
    <cellStyle name="Total 3 2 2 3 13 3" xfId="41409"/>
    <cellStyle name="Total 3 2 2 3 14" xfId="6962"/>
    <cellStyle name="Total 3 2 2 3 14 2" xfId="24522"/>
    <cellStyle name="Total 3 2 2 3 14 3" xfId="42010"/>
    <cellStyle name="Total 3 2 2 3 15" xfId="7542"/>
    <cellStyle name="Total 3 2 2 3 15 2" xfId="25102"/>
    <cellStyle name="Total 3 2 2 3 15 3" xfId="42590"/>
    <cellStyle name="Total 3 2 2 3 16" xfId="8110"/>
    <cellStyle name="Total 3 2 2 3 16 2" xfId="25670"/>
    <cellStyle name="Total 3 2 2 3 16 3" xfId="43158"/>
    <cellStyle name="Total 3 2 2 3 17" xfId="8678"/>
    <cellStyle name="Total 3 2 2 3 17 2" xfId="26238"/>
    <cellStyle name="Total 3 2 2 3 17 3" xfId="43726"/>
    <cellStyle name="Total 3 2 2 3 18" xfId="9246"/>
    <cellStyle name="Total 3 2 2 3 18 2" xfId="26806"/>
    <cellStyle name="Total 3 2 2 3 18 3" xfId="44294"/>
    <cellStyle name="Total 3 2 2 3 19" xfId="9814"/>
    <cellStyle name="Total 3 2 2 3 19 2" xfId="27374"/>
    <cellStyle name="Total 3 2 2 3 19 3" xfId="44862"/>
    <cellStyle name="Total 3 2 2 3 2" xfId="1391"/>
    <cellStyle name="Total 3 2 2 3 2 2" xfId="18983"/>
    <cellStyle name="Total 3 2 2 3 2 3" xfId="36471"/>
    <cellStyle name="Total 3 2 2 3 20" xfId="10393"/>
    <cellStyle name="Total 3 2 2 3 20 2" xfId="27953"/>
    <cellStyle name="Total 3 2 2 3 20 3" xfId="45441"/>
    <cellStyle name="Total 3 2 2 3 21" xfId="10960"/>
    <cellStyle name="Total 3 2 2 3 21 2" xfId="28520"/>
    <cellStyle name="Total 3 2 2 3 21 3" xfId="46008"/>
    <cellStyle name="Total 3 2 2 3 22" xfId="11470"/>
    <cellStyle name="Total 3 2 2 3 22 2" xfId="29030"/>
    <cellStyle name="Total 3 2 2 3 22 3" xfId="46518"/>
    <cellStyle name="Total 3 2 2 3 23" xfId="12051"/>
    <cellStyle name="Total 3 2 2 3 23 2" xfId="29611"/>
    <cellStyle name="Total 3 2 2 3 23 3" xfId="47099"/>
    <cellStyle name="Total 3 2 2 3 24" xfId="12629"/>
    <cellStyle name="Total 3 2 2 3 24 2" xfId="30189"/>
    <cellStyle name="Total 3 2 2 3 24 3" xfId="47677"/>
    <cellStyle name="Total 3 2 2 3 25" xfId="13205"/>
    <cellStyle name="Total 3 2 2 3 25 2" xfId="30765"/>
    <cellStyle name="Total 3 2 2 3 25 3" xfId="48253"/>
    <cellStyle name="Total 3 2 2 3 26" xfId="13781"/>
    <cellStyle name="Total 3 2 2 3 26 2" xfId="31341"/>
    <cellStyle name="Total 3 2 2 3 26 3" xfId="48829"/>
    <cellStyle name="Total 3 2 2 3 27" xfId="14355"/>
    <cellStyle name="Total 3 2 2 3 27 2" xfId="31915"/>
    <cellStyle name="Total 3 2 2 3 27 3" xfId="49403"/>
    <cellStyle name="Total 3 2 2 3 28" xfId="14911"/>
    <cellStyle name="Total 3 2 2 3 28 2" xfId="32471"/>
    <cellStyle name="Total 3 2 2 3 28 3" xfId="49959"/>
    <cellStyle name="Total 3 2 2 3 29" xfId="15468"/>
    <cellStyle name="Total 3 2 2 3 29 2" xfId="33028"/>
    <cellStyle name="Total 3 2 2 3 29 3" xfId="50516"/>
    <cellStyle name="Total 3 2 2 3 3" xfId="1827"/>
    <cellStyle name="Total 3 2 2 3 3 2" xfId="19419"/>
    <cellStyle name="Total 3 2 2 3 3 3" xfId="36907"/>
    <cellStyle name="Total 3 2 2 3 30" xfId="16026"/>
    <cellStyle name="Total 3 2 2 3 30 2" xfId="33586"/>
    <cellStyle name="Total 3 2 2 3 30 3" xfId="51074"/>
    <cellStyle name="Total 3 2 2 3 31" xfId="16574"/>
    <cellStyle name="Total 3 2 2 3 31 2" xfId="34134"/>
    <cellStyle name="Total 3 2 2 3 31 3" xfId="51622"/>
    <cellStyle name="Total 3 2 2 3 32" xfId="17107"/>
    <cellStyle name="Total 3 2 2 3 32 2" xfId="34667"/>
    <cellStyle name="Total 3 2 2 3 32 3" xfId="52155"/>
    <cellStyle name="Total 3 2 2 3 33" xfId="17628"/>
    <cellStyle name="Total 3 2 2 3 33 2" xfId="35188"/>
    <cellStyle name="Total 3 2 2 3 33 3" xfId="52676"/>
    <cellStyle name="Total 3 2 2 3 34" xfId="18232"/>
    <cellStyle name="Total 3 2 2 3 35" xfId="35720"/>
    <cellStyle name="Total 3 2 2 3 36" xfId="53446"/>
    <cellStyle name="Total 3 2 2 3 37" xfId="53042"/>
    <cellStyle name="Total 3 2 2 3 4" xfId="2262"/>
    <cellStyle name="Total 3 2 2 3 4 2" xfId="19854"/>
    <cellStyle name="Total 3 2 2 3 4 3" xfId="37342"/>
    <cellStyle name="Total 3 2 2 3 5" xfId="2698"/>
    <cellStyle name="Total 3 2 2 3 5 2" xfId="20290"/>
    <cellStyle name="Total 3 2 2 3 5 3" xfId="37778"/>
    <cellStyle name="Total 3 2 2 3 6" xfId="2972"/>
    <cellStyle name="Total 3 2 2 3 6 2" xfId="20564"/>
    <cellStyle name="Total 3 2 2 3 6 3" xfId="38052"/>
    <cellStyle name="Total 3 2 2 3 7" xfId="3548"/>
    <cellStyle name="Total 3 2 2 3 7 2" xfId="21140"/>
    <cellStyle name="Total 3 2 2 3 7 3" xfId="38628"/>
    <cellStyle name="Total 3 2 2 3 8" xfId="3973"/>
    <cellStyle name="Total 3 2 2 3 8 2" xfId="21565"/>
    <cellStyle name="Total 3 2 2 3 8 3" xfId="39053"/>
    <cellStyle name="Total 3 2 2 3 9" xfId="4394"/>
    <cellStyle name="Total 3 2 2 3 9 2" xfId="21986"/>
    <cellStyle name="Total 3 2 2 3 9 3" xfId="39474"/>
    <cellStyle name="Total 3 2 2 30" xfId="14996"/>
    <cellStyle name="Total 3 2 2 30 2" xfId="32556"/>
    <cellStyle name="Total 3 2 2 30 3" xfId="50044"/>
    <cellStyle name="Total 3 2 2 31" xfId="15564"/>
    <cellStyle name="Total 3 2 2 31 2" xfId="33124"/>
    <cellStyle name="Total 3 2 2 31 3" xfId="50612"/>
    <cellStyle name="Total 3 2 2 32" xfId="16111"/>
    <cellStyle name="Total 3 2 2 32 2" xfId="33671"/>
    <cellStyle name="Total 3 2 2 32 3" xfId="51159"/>
    <cellStyle name="Total 3 2 2 33" xfId="16670"/>
    <cellStyle name="Total 3 2 2 33 2" xfId="34230"/>
    <cellStyle name="Total 3 2 2 33 3" xfId="51718"/>
    <cellStyle name="Total 3 2 2 34" xfId="17192"/>
    <cellStyle name="Total 3 2 2 34 2" xfId="34752"/>
    <cellStyle name="Total 3 2 2 34 3" xfId="52240"/>
    <cellStyle name="Total 3 2 2 35" xfId="17796"/>
    <cellStyle name="Total 3 2 2 36" xfId="35284"/>
    <cellStyle name="Total 3 2 2 37" xfId="53177"/>
    <cellStyle name="Total 3 2 2 38" xfId="53000"/>
    <cellStyle name="Total 3 2 2 4" xfId="1122"/>
    <cellStyle name="Total 3 2 2 4 10" xfId="10693"/>
    <cellStyle name="Total 3 2 2 4 10 2" xfId="28253"/>
    <cellStyle name="Total 3 2 2 4 10 3" xfId="45741"/>
    <cellStyle name="Total 3 2 2 4 11" xfId="11204"/>
    <cellStyle name="Total 3 2 2 4 11 2" xfId="28764"/>
    <cellStyle name="Total 3 2 2 4 11 3" xfId="46252"/>
    <cellStyle name="Total 3 2 2 4 12" xfId="11784"/>
    <cellStyle name="Total 3 2 2 4 12 2" xfId="29344"/>
    <cellStyle name="Total 3 2 2 4 12 3" xfId="46832"/>
    <cellStyle name="Total 3 2 2 4 13" xfId="12362"/>
    <cellStyle name="Total 3 2 2 4 13 2" xfId="29922"/>
    <cellStyle name="Total 3 2 2 4 13 3" xfId="47410"/>
    <cellStyle name="Total 3 2 2 4 14" xfId="12939"/>
    <cellStyle name="Total 3 2 2 4 14 2" xfId="30499"/>
    <cellStyle name="Total 3 2 2 4 14 3" xfId="47987"/>
    <cellStyle name="Total 3 2 2 4 15" xfId="13514"/>
    <cellStyle name="Total 3 2 2 4 15 2" xfId="31074"/>
    <cellStyle name="Total 3 2 2 4 15 3" xfId="48562"/>
    <cellStyle name="Total 3 2 2 4 16" xfId="14089"/>
    <cellStyle name="Total 3 2 2 4 16 2" xfId="31649"/>
    <cellStyle name="Total 3 2 2 4 16 3" xfId="49137"/>
    <cellStyle name="Total 3 2 2 4 17" xfId="14646"/>
    <cellStyle name="Total 3 2 2 4 17 2" xfId="32206"/>
    <cellStyle name="Total 3 2 2 4 17 3" xfId="49694"/>
    <cellStyle name="Total 3 2 2 4 18" xfId="15202"/>
    <cellStyle name="Total 3 2 2 4 18 2" xfId="32762"/>
    <cellStyle name="Total 3 2 2 4 18 3" xfId="50250"/>
    <cellStyle name="Total 3 2 2 4 19" xfId="15763"/>
    <cellStyle name="Total 3 2 2 4 19 2" xfId="33323"/>
    <cellStyle name="Total 3 2 2 4 19 3" xfId="50811"/>
    <cellStyle name="Total 3 2 2 4 2" xfId="6094"/>
    <cellStyle name="Total 3 2 2 4 2 2" xfId="23664"/>
    <cellStyle name="Total 3 2 2 4 2 3" xfId="41152"/>
    <cellStyle name="Total 3 2 2 4 20" xfId="16309"/>
    <cellStyle name="Total 3 2 2 4 20 2" xfId="33869"/>
    <cellStyle name="Total 3 2 2 4 20 3" xfId="51357"/>
    <cellStyle name="Total 3 2 2 4 21" xfId="16850"/>
    <cellStyle name="Total 3 2 2 4 21 2" xfId="34410"/>
    <cellStyle name="Total 3 2 2 4 21 3" xfId="51898"/>
    <cellStyle name="Total 3 2 2 4 22" xfId="17371"/>
    <cellStyle name="Total 3 2 2 4 22 2" xfId="34931"/>
    <cellStyle name="Total 3 2 2 4 22 3" xfId="52419"/>
    <cellStyle name="Total 3 2 2 4 23" xfId="17975"/>
    <cellStyle name="Total 3 2 2 4 24" xfId="35463"/>
    <cellStyle name="Total 3 2 2 4 3" xfId="6695"/>
    <cellStyle name="Total 3 2 2 4 3 2" xfId="24255"/>
    <cellStyle name="Total 3 2 2 4 3 3" xfId="41743"/>
    <cellStyle name="Total 3 2 2 4 4" xfId="7275"/>
    <cellStyle name="Total 3 2 2 4 4 2" xfId="24835"/>
    <cellStyle name="Total 3 2 2 4 4 3" xfId="42323"/>
    <cellStyle name="Total 3 2 2 4 5" xfId="7843"/>
    <cellStyle name="Total 3 2 2 4 5 2" xfId="25403"/>
    <cellStyle name="Total 3 2 2 4 5 3" xfId="42891"/>
    <cellStyle name="Total 3 2 2 4 6" xfId="8411"/>
    <cellStyle name="Total 3 2 2 4 6 2" xfId="25971"/>
    <cellStyle name="Total 3 2 2 4 6 3" xfId="43459"/>
    <cellStyle name="Total 3 2 2 4 7" xfId="8979"/>
    <cellStyle name="Total 3 2 2 4 7 2" xfId="26539"/>
    <cellStyle name="Total 3 2 2 4 7 3" xfId="44027"/>
    <cellStyle name="Total 3 2 2 4 8" xfId="9547"/>
    <cellStyle name="Total 3 2 2 4 8 2" xfId="27107"/>
    <cellStyle name="Total 3 2 2 4 8 3" xfId="44595"/>
    <cellStyle name="Total 3 2 2 4 9" xfId="10126"/>
    <cellStyle name="Total 3 2 2 4 9 2" xfId="27686"/>
    <cellStyle name="Total 3 2 2 4 9 3" xfId="45174"/>
    <cellStyle name="Total 3 2 2 5" xfId="1558"/>
    <cellStyle name="Total 3 2 2 5 2" xfId="19150"/>
    <cellStyle name="Total 3 2 2 5 3" xfId="36638"/>
    <cellStyle name="Total 3 2 2 6" xfId="1993"/>
    <cellStyle name="Total 3 2 2 6 2" xfId="19585"/>
    <cellStyle name="Total 3 2 2 6 3" xfId="37073"/>
    <cellStyle name="Total 3 2 2 7" xfId="2429"/>
    <cellStyle name="Total 3 2 2 7 2" xfId="20021"/>
    <cellStyle name="Total 3 2 2 7 3" xfId="37509"/>
    <cellStyle name="Total 3 2 2 8" xfId="3077"/>
    <cellStyle name="Total 3 2 2 8 2" xfId="20669"/>
    <cellStyle name="Total 3 2 2 8 3" xfId="38157"/>
    <cellStyle name="Total 3 2 2 9" xfId="3280"/>
    <cellStyle name="Total 3 2 2 9 2" xfId="20872"/>
    <cellStyle name="Total 3 2 2 9 3" xfId="38360"/>
    <cellStyle name="Total 3 2 20" xfId="5818"/>
    <cellStyle name="Total 3 2 20 2" xfId="23410"/>
    <cellStyle name="Total 3 2 20 3" xfId="40898"/>
    <cellStyle name="Total 3 2 21" xfId="5715"/>
    <cellStyle name="Total 3 2 21 2" xfId="23307"/>
    <cellStyle name="Total 3 2 21 3" xfId="40795"/>
    <cellStyle name="Total 3 2 22" xfId="5690"/>
    <cellStyle name="Total 3 2 22 2" xfId="23282"/>
    <cellStyle name="Total 3 2 22 3" xfId="40770"/>
    <cellStyle name="Total 3 2 23" xfId="6635"/>
    <cellStyle name="Total 3 2 23 2" xfId="24195"/>
    <cellStyle name="Total 3 2 23 3" xfId="41683"/>
    <cellStyle name="Total 3 2 24" xfId="7060"/>
    <cellStyle name="Total 3 2 24 2" xfId="24620"/>
    <cellStyle name="Total 3 2 24 3" xfId="42108"/>
    <cellStyle name="Total 3 2 25" xfId="8982"/>
    <cellStyle name="Total 3 2 25 2" xfId="26542"/>
    <cellStyle name="Total 3 2 25 3" xfId="44030"/>
    <cellStyle name="Total 3 2 26" xfId="10631"/>
    <cellStyle name="Total 3 2 26 2" xfId="28191"/>
    <cellStyle name="Total 3 2 26 3" xfId="45679"/>
    <cellStyle name="Total 3 2 27" xfId="10491"/>
    <cellStyle name="Total 3 2 27 2" xfId="28051"/>
    <cellStyle name="Total 3 2 27 3" xfId="45539"/>
    <cellStyle name="Total 3 2 28" xfId="11146"/>
    <cellStyle name="Total 3 2 28 2" xfId="28706"/>
    <cellStyle name="Total 3 2 28 3" xfId="46194"/>
    <cellStyle name="Total 3 2 29" xfId="10669"/>
    <cellStyle name="Total 3 2 29 2" xfId="28229"/>
    <cellStyle name="Total 3 2 29 3" xfId="45717"/>
    <cellStyle name="Total 3 2 3" xfId="600"/>
    <cellStyle name="Total 3 2 3 10" xfId="3681"/>
    <cellStyle name="Total 3 2 3 10 2" xfId="21273"/>
    <cellStyle name="Total 3 2 3 10 3" xfId="38761"/>
    <cellStyle name="Total 3 2 3 11" xfId="4102"/>
    <cellStyle name="Total 3 2 3 11 2" xfId="21694"/>
    <cellStyle name="Total 3 2 3 11 3" xfId="39182"/>
    <cellStyle name="Total 3 2 3 12" xfId="4523"/>
    <cellStyle name="Total 3 2 3 12 2" xfId="22115"/>
    <cellStyle name="Total 3 2 3 12 3" xfId="39603"/>
    <cellStyle name="Total 3 2 3 13" xfId="4935"/>
    <cellStyle name="Total 3 2 3 13 2" xfId="22527"/>
    <cellStyle name="Total 3 2 3 13 3" xfId="40015"/>
    <cellStyle name="Total 3 2 3 14" xfId="5335"/>
    <cellStyle name="Total 3 2 3 14 2" xfId="22927"/>
    <cellStyle name="Total 3 2 3 14 3" xfId="40415"/>
    <cellStyle name="Total 3 2 3 15" xfId="5851"/>
    <cellStyle name="Total 3 2 3 15 2" xfId="23443"/>
    <cellStyle name="Total 3 2 3 15 3" xfId="40931"/>
    <cellStyle name="Total 3 2 3 16" xfId="6451"/>
    <cellStyle name="Total 3 2 3 16 2" xfId="24011"/>
    <cellStyle name="Total 3 2 3 16 3" xfId="41499"/>
    <cellStyle name="Total 3 2 3 17" xfId="5781"/>
    <cellStyle name="Total 3 2 3 17 2" xfId="23373"/>
    <cellStyle name="Total 3 2 3 17 3" xfId="40861"/>
    <cellStyle name="Total 3 2 3 18" xfId="5755"/>
    <cellStyle name="Total 3 2 3 18 2" xfId="23347"/>
    <cellStyle name="Total 3 2 3 18 3" xfId="40835"/>
    <cellStyle name="Total 3 2 3 19" xfId="5852"/>
    <cellStyle name="Total 3 2 3 19 2" xfId="23444"/>
    <cellStyle name="Total 3 2 3 19 3" xfId="40932"/>
    <cellStyle name="Total 3 2 3 2" xfId="754"/>
    <cellStyle name="Total 3 2 3 2 10" xfId="4671"/>
    <cellStyle name="Total 3 2 3 2 10 2" xfId="22263"/>
    <cellStyle name="Total 3 2 3 2 10 3" xfId="39751"/>
    <cellStyle name="Total 3 2 3 2 11" xfId="5072"/>
    <cellStyle name="Total 3 2 3 2 11 2" xfId="22664"/>
    <cellStyle name="Total 3 2 3 2 11 3" xfId="40152"/>
    <cellStyle name="Total 3 2 3 2 12" xfId="5472"/>
    <cellStyle name="Total 3 2 3 2 12 2" xfId="23064"/>
    <cellStyle name="Total 3 2 3 2 12 3" xfId="40552"/>
    <cellStyle name="Total 3 2 3 2 13" xfId="6217"/>
    <cellStyle name="Total 3 2 3 2 13 2" xfId="23777"/>
    <cellStyle name="Total 3 2 3 2 13 3" xfId="41265"/>
    <cellStyle name="Total 3 2 3 2 14" xfId="6818"/>
    <cellStyle name="Total 3 2 3 2 14 2" xfId="24378"/>
    <cellStyle name="Total 3 2 3 2 14 3" xfId="41866"/>
    <cellStyle name="Total 3 2 3 2 15" xfId="7398"/>
    <cellStyle name="Total 3 2 3 2 15 2" xfId="24958"/>
    <cellStyle name="Total 3 2 3 2 15 3" xfId="42446"/>
    <cellStyle name="Total 3 2 3 2 16" xfId="7966"/>
    <cellStyle name="Total 3 2 3 2 16 2" xfId="25526"/>
    <cellStyle name="Total 3 2 3 2 16 3" xfId="43014"/>
    <cellStyle name="Total 3 2 3 2 17" xfId="8534"/>
    <cellStyle name="Total 3 2 3 2 17 2" xfId="26094"/>
    <cellStyle name="Total 3 2 3 2 17 3" xfId="43582"/>
    <cellStyle name="Total 3 2 3 2 18" xfId="9102"/>
    <cellStyle name="Total 3 2 3 2 18 2" xfId="26662"/>
    <cellStyle name="Total 3 2 3 2 18 3" xfId="44150"/>
    <cellStyle name="Total 3 2 3 2 19" xfId="9670"/>
    <cellStyle name="Total 3 2 3 2 19 2" xfId="27230"/>
    <cellStyle name="Total 3 2 3 2 19 3" xfId="44718"/>
    <cellStyle name="Total 3 2 3 2 2" xfId="1247"/>
    <cellStyle name="Total 3 2 3 2 2 2" xfId="18839"/>
    <cellStyle name="Total 3 2 3 2 2 3" xfId="36327"/>
    <cellStyle name="Total 3 2 3 2 20" xfId="10249"/>
    <cellStyle name="Total 3 2 3 2 20 2" xfId="27809"/>
    <cellStyle name="Total 3 2 3 2 20 3" xfId="45297"/>
    <cellStyle name="Total 3 2 3 2 21" xfId="10816"/>
    <cellStyle name="Total 3 2 3 2 21 2" xfId="28376"/>
    <cellStyle name="Total 3 2 3 2 21 3" xfId="45864"/>
    <cellStyle name="Total 3 2 3 2 22" xfId="11326"/>
    <cellStyle name="Total 3 2 3 2 22 2" xfId="28886"/>
    <cellStyle name="Total 3 2 3 2 22 3" xfId="46374"/>
    <cellStyle name="Total 3 2 3 2 23" xfId="11907"/>
    <cellStyle name="Total 3 2 3 2 23 2" xfId="29467"/>
    <cellStyle name="Total 3 2 3 2 23 3" xfId="46955"/>
    <cellStyle name="Total 3 2 3 2 24" xfId="12485"/>
    <cellStyle name="Total 3 2 3 2 24 2" xfId="30045"/>
    <cellStyle name="Total 3 2 3 2 24 3" xfId="47533"/>
    <cellStyle name="Total 3 2 3 2 25" xfId="13061"/>
    <cellStyle name="Total 3 2 3 2 25 2" xfId="30621"/>
    <cellStyle name="Total 3 2 3 2 25 3" xfId="48109"/>
    <cellStyle name="Total 3 2 3 2 26" xfId="13637"/>
    <cellStyle name="Total 3 2 3 2 26 2" xfId="31197"/>
    <cellStyle name="Total 3 2 3 2 26 3" xfId="48685"/>
    <cellStyle name="Total 3 2 3 2 27" xfId="14211"/>
    <cellStyle name="Total 3 2 3 2 27 2" xfId="31771"/>
    <cellStyle name="Total 3 2 3 2 27 3" xfId="49259"/>
    <cellStyle name="Total 3 2 3 2 28" xfId="14767"/>
    <cellStyle name="Total 3 2 3 2 28 2" xfId="32327"/>
    <cellStyle name="Total 3 2 3 2 28 3" xfId="49815"/>
    <cellStyle name="Total 3 2 3 2 29" xfId="15324"/>
    <cellStyle name="Total 3 2 3 2 29 2" xfId="32884"/>
    <cellStyle name="Total 3 2 3 2 29 3" xfId="50372"/>
    <cellStyle name="Total 3 2 3 2 3" xfId="1683"/>
    <cellStyle name="Total 3 2 3 2 3 2" xfId="19275"/>
    <cellStyle name="Total 3 2 3 2 3 3" xfId="36763"/>
    <cellStyle name="Total 3 2 3 2 30" xfId="15882"/>
    <cellStyle name="Total 3 2 3 2 30 2" xfId="33442"/>
    <cellStyle name="Total 3 2 3 2 30 3" xfId="50930"/>
    <cellStyle name="Total 3 2 3 2 31" xfId="16430"/>
    <cellStyle name="Total 3 2 3 2 31 2" xfId="33990"/>
    <cellStyle name="Total 3 2 3 2 31 3" xfId="51478"/>
    <cellStyle name="Total 3 2 3 2 32" xfId="16963"/>
    <cellStyle name="Total 3 2 3 2 32 2" xfId="34523"/>
    <cellStyle name="Total 3 2 3 2 32 3" xfId="52011"/>
    <cellStyle name="Total 3 2 3 2 33" xfId="17484"/>
    <cellStyle name="Total 3 2 3 2 33 2" xfId="35044"/>
    <cellStyle name="Total 3 2 3 2 33 3" xfId="52532"/>
    <cellStyle name="Total 3 2 3 2 34" xfId="18088"/>
    <cellStyle name="Total 3 2 3 2 35" xfId="35576"/>
    <cellStyle name="Total 3 2 3 2 36" xfId="53302"/>
    <cellStyle name="Total 3 2 3 2 37" xfId="53564"/>
    <cellStyle name="Total 3 2 3 2 4" xfId="2118"/>
    <cellStyle name="Total 3 2 3 2 4 2" xfId="19710"/>
    <cellStyle name="Total 3 2 3 2 4 3" xfId="37198"/>
    <cellStyle name="Total 3 2 3 2 5" xfId="2554"/>
    <cellStyle name="Total 3 2 3 2 5 2" xfId="20146"/>
    <cellStyle name="Total 3 2 3 2 5 3" xfId="37634"/>
    <cellStyle name="Total 3 2 3 2 6" xfId="3055"/>
    <cellStyle name="Total 3 2 3 2 6 2" xfId="20647"/>
    <cellStyle name="Total 3 2 3 2 6 3" xfId="38135"/>
    <cellStyle name="Total 3 2 3 2 7" xfId="3404"/>
    <cellStyle name="Total 3 2 3 2 7 2" xfId="20996"/>
    <cellStyle name="Total 3 2 3 2 7 3" xfId="38484"/>
    <cellStyle name="Total 3 2 3 2 8" xfId="3829"/>
    <cellStyle name="Total 3 2 3 2 8 2" xfId="21421"/>
    <cellStyle name="Total 3 2 3 2 8 3" xfId="38909"/>
    <cellStyle name="Total 3 2 3 2 9" xfId="4250"/>
    <cellStyle name="Total 3 2 3 2 9 2" xfId="21842"/>
    <cellStyle name="Total 3 2 3 2 9 3" xfId="39330"/>
    <cellStyle name="Total 3 2 3 20" xfId="6454"/>
    <cellStyle name="Total 3 2 3 20 2" xfId="24014"/>
    <cellStyle name="Total 3 2 3 20 3" xfId="41502"/>
    <cellStyle name="Total 3 2 3 21" xfId="7233"/>
    <cellStyle name="Total 3 2 3 21 2" xfId="24793"/>
    <cellStyle name="Total 3 2 3 21 3" xfId="42281"/>
    <cellStyle name="Total 3 2 3 22" xfId="8330"/>
    <cellStyle name="Total 3 2 3 22 2" xfId="25890"/>
    <cellStyle name="Total 3 2 3 22 3" xfId="43378"/>
    <cellStyle name="Total 3 2 3 23" xfId="8984"/>
    <cellStyle name="Total 3 2 3 23 2" xfId="26544"/>
    <cellStyle name="Total 3 2 3 23 3" xfId="44032"/>
    <cellStyle name="Total 3 2 3 24" xfId="8352"/>
    <cellStyle name="Total 3 2 3 24 2" xfId="25912"/>
    <cellStyle name="Total 3 2 3 24 3" xfId="43400"/>
    <cellStyle name="Total 3 2 3 25" xfId="11163"/>
    <cellStyle name="Total 3 2 3 25 2" xfId="28723"/>
    <cellStyle name="Total 3 2 3 25 3" xfId="46211"/>
    <cellStyle name="Total 3 2 3 26" xfId="8899"/>
    <cellStyle name="Total 3 2 3 26 2" xfId="26459"/>
    <cellStyle name="Total 3 2 3 26 3" xfId="43947"/>
    <cellStyle name="Total 3 2 3 27" xfId="11206"/>
    <cellStyle name="Total 3 2 3 27 2" xfId="28766"/>
    <cellStyle name="Total 3 2 3 27 3" xfId="46254"/>
    <cellStyle name="Total 3 2 3 28" xfId="11787"/>
    <cellStyle name="Total 3 2 3 28 2" xfId="29347"/>
    <cellStyle name="Total 3 2 3 28 3" xfId="46835"/>
    <cellStyle name="Total 3 2 3 29" xfId="11578"/>
    <cellStyle name="Total 3 2 3 29 2" xfId="29138"/>
    <cellStyle name="Total 3 2 3 29 3" xfId="46626"/>
    <cellStyle name="Total 3 2 3 3" xfId="874"/>
    <cellStyle name="Total 3 2 3 3 10" xfId="4791"/>
    <cellStyle name="Total 3 2 3 3 10 2" xfId="22383"/>
    <cellStyle name="Total 3 2 3 3 10 3" xfId="39871"/>
    <cellStyle name="Total 3 2 3 3 11" xfId="5192"/>
    <cellStyle name="Total 3 2 3 3 11 2" xfId="22784"/>
    <cellStyle name="Total 3 2 3 3 11 3" xfId="40272"/>
    <cellStyle name="Total 3 2 3 3 12" xfId="5592"/>
    <cellStyle name="Total 3 2 3 3 12 2" xfId="23184"/>
    <cellStyle name="Total 3 2 3 3 12 3" xfId="40672"/>
    <cellStyle name="Total 3 2 3 3 13" xfId="6337"/>
    <cellStyle name="Total 3 2 3 3 13 2" xfId="23897"/>
    <cellStyle name="Total 3 2 3 3 13 3" xfId="41385"/>
    <cellStyle name="Total 3 2 3 3 14" xfId="6938"/>
    <cellStyle name="Total 3 2 3 3 14 2" xfId="24498"/>
    <cellStyle name="Total 3 2 3 3 14 3" xfId="41986"/>
    <cellStyle name="Total 3 2 3 3 15" xfId="7518"/>
    <cellStyle name="Total 3 2 3 3 15 2" xfId="25078"/>
    <cellStyle name="Total 3 2 3 3 15 3" xfId="42566"/>
    <cellStyle name="Total 3 2 3 3 16" xfId="8086"/>
    <cellStyle name="Total 3 2 3 3 16 2" xfId="25646"/>
    <cellStyle name="Total 3 2 3 3 16 3" xfId="43134"/>
    <cellStyle name="Total 3 2 3 3 17" xfId="8654"/>
    <cellStyle name="Total 3 2 3 3 17 2" xfId="26214"/>
    <cellStyle name="Total 3 2 3 3 17 3" xfId="43702"/>
    <cellStyle name="Total 3 2 3 3 18" xfId="9222"/>
    <cellStyle name="Total 3 2 3 3 18 2" xfId="26782"/>
    <cellStyle name="Total 3 2 3 3 18 3" xfId="44270"/>
    <cellStyle name="Total 3 2 3 3 19" xfId="9790"/>
    <cellStyle name="Total 3 2 3 3 19 2" xfId="27350"/>
    <cellStyle name="Total 3 2 3 3 19 3" xfId="44838"/>
    <cellStyle name="Total 3 2 3 3 2" xfId="1367"/>
    <cellStyle name="Total 3 2 3 3 2 2" xfId="18959"/>
    <cellStyle name="Total 3 2 3 3 2 3" xfId="36447"/>
    <cellStyle name="Total 3 2 3 3 20" xfId="10369"/>
    <cellStyle name="Total 3 2 3 3 20 2" xfId="27929"/>
    <cellStyle name="Total 3 2 3 3 20 3" xfId="45417"/>
    <cellStyle name="Total 3 2 3 3 21" xfId="10936"/>
    <cellStyle name="Total 3 2 3 3 21 2" xfId="28496"/>
    <cellStyle name="Total 3 2 3 3 21 3" xfId="45984"/>
    <cellStyle name="Total 3 2 3 3 22" xfId="11446"/>
    <cellStyle name="Total 3 2 3 3 22 2" xfId="29006"/>
    <cellStyle name="Total 3 2 3 3 22 3" xfId="46494"/>
    <cellStyle name="Total 3 2 3 3 23" xfId="12027"/>
    <cellStyle name="Total 3 2 3 3 23 2" xfId="29587"/>
    <cellStyle name="Total 3 2 3 3 23 3" xfId="47075"/>
    <cellStyle name="Total 3 2 3 3 24" xfId="12605"/>
    <cellStyle name="Total 3 2 3 3 24 2" xfId="30165"/>
    <cellStyle name="Total 3 2 3 3 24 3" xfId="47653"/>
    <cellStyle name="Total 3 2 3 3 25" xfId="13181"/>
    <cellStyle name="Total 3 2 3 3 25 2" xfId="30741"/>
    <cellStyle name="Total 3 2 3 3 25 3" xfId="48229"/>
    <cellStyle name="Total 3 2 3 3 26" xfId="13757"/>
    <cellStyle name="Total 3 2 3 3 26 2" xfId="31317"/>
    <cellStyle name="Total 3 2 3 3 26 3" xfId="48805"/>
    <cellStyle name="Total 3 2 3 3 27" xfId="14331"/>
    <cellStyle name="Total 3 2 3 3 27 2" xfId="31891"/>
    <cellStyle name="Total 3 2 3 3 27 3" xfId="49379"/>
    <cellStyle name="Total 3 2 3 3 28" xfId="14887"/>
    <cellStyle name="Total 3 2 3 3 28 2" xfId="32447"/>
    <cellStyle name="Total 3 2 3 3 28 3" xfId="49935"/>
    <cellStyle name="Total 3 2 3 3 29" xfId="15444"/>
    <cellStyle name="Total 3 2 3 3 29 2" xfId="33004"/>
    <cellStyle name="Total 3 2 3 3 29 3" xfId="50492"/>
    <cellStyle name="Total 3 2 3 3 3" xfId="1803"/>
    <cellStyle name="Total 3 2 3 3 3 2" xfId="19395"/>
    <cellStyle name="Total 3 2 3 3 3 3" xfId="36883"/>
    <cellStyle name="Total 3 2 3 3 30" xfId="16002"/>
    <cellStyle name="Total 3 2 3 3 30 2" xfId="33562"/>
    <cellStyle name="Total 3 2 3 3 30 3" xfId="51050"/>
    <cellStyle name="Total 3 2 3 3 31" xfId="16550"/>
    <cellStyle name="Total 3 2 3 3 31 2" xfId="34110"/>
    <cellStyle name="Total 3 2 3 3 31 3" xfId="51598"/>
    <cellStyle name="Total 3 2 3 3 32" xfId="17083"/>
    <cellStyle name="Total 3 2 3 3 32 2" xfId="34643"/>
    <cellStyle name="Total 3 2 3 3 32 3" xfId="52131"/>
    <cellStyle name="Total 3 2 3 3 33" xfId="17604"/>
    <cellStyle name="Total 3 2 3 3 33 2" xfId="35164"/>
    <cellStyle name="Total 3 2 3 3 33 3" xfId="52652"/>
    <cellStyle name="Total 3 2 3 3 34" xfId="18208"/>
    <cellStyle name="Total 3 2 3 3 35" xfId="35696"/>
    <cellStyle name="Total 3 2 3 3 36" xfId="53422"/>
    <cellStyle name="Total 3 2 3 3 37" xfId="53117"/>
    <cellStyle name="Total 3 2 3 3 4" xfId="2238"/>
    <cellStyle name="Total 3 2 3 3 4 2" xfId="19830"/>
    <cellStyle name="Total 3 2 3 3 4 3" xfId="37318"/>
    <cellStyle name="Total 3 2 3 3 5" xfId="2674"/>
    <cellStyle name="Total 3 2 3 3 5 2" xfId="20266"/>
    <cellStyle name="Total 3 2 3 3 5 3" xfId="37754"/>
    <cellStyle name="Total 3 2 3 3 6" xfId="3119"/>
    <cellStyle name="Total 3 2 3 3 6 2" xfId="20711"/>
    <cellStyle name="Total 3 2 3 3 6 3" xfId="38199"/>
    <cellStyle name="Total 3 2 3 3 7" xfId="3524"/>
    <cellStyle name="Total 3 2 3 3 7 2" xfId="21116"/>
    <cellStyle name="Total 3 2 3 3 7 3" xfId="38604"/>
    <cellStyle name="Total 3 2 3 3 8" xfId="3949"/>
    <cellStyle name="Total 3 2 3 3 8 2" xfId="21541"/>
    <cellStyle name="Total 3 2 3 3 8 3" xfId="39029"/>
    <cellStyle name="Total 3 2 3 3 9" xfId="4370"/>
    <cellStyle name="Total 3 2 3 3 9 2" xfId="21962"/>
    <cellStyle name="Total 3 2 3 3 9 3" xfId="39450"/>
    <cellStyle name="Total 3 2 3 30" xfId="11706"/>
    <cellStyle name="Total 3 2 3 30 2" xfId="29266"/>
    <cellStyle name="Total 3 2 3 30 3" xfId="46754"/>
    <cellStyle name="Total 3 2 3 31" xfId="14013"/>
    <cellStyle name="Total 3 2 3 31 2" xfId="31573"/>
    <cellStyle name="Total 3 2 3 31 3" xfId="49061"/>
    <cellStyle name="Total 3 2 3 32" xfId="13518"/>
    <cellStyle name="Total 3 2 3 32 2" xfId="31078"/>
    <cellStyle name="Total 3 2 3 32 3" xfId="48566"/>
    <cellStyle name="Total 3 2 3 33" xfId="13455"/>
    <cellStyle name="Total 3 2 3 33 2" xfId="31015"/>
    <cellStyle name="Total 3 2 3 33 3" xfId="48503"/>
    <cellStyle name="Total 3 2 3 34" xfId="12878"/>
    <cellStyle name="Total 3 2 3 34 2" xfId="30438"/>
    <cellStyle name="Total 3 2 3 34 3" xfId="47926"/>
    <cellStyle name="Total 3 2 3 35" xfId="17772"/>
    <cellStyle name="Total 3 2 3 36" xfId="17701"/>
    <cellStyle name="Total 3 2 3 37" xfId="53148"/>
    <cellStyle name="Total 3 2 3 38" xfId="53776"/>
    <cellStyle name="Total 3 2 3 4" xfId="1093"/>
    <cellStyle name="Total 3 2 3 4 10" xfId="10665"/>
    <cellStyle name="Total 3 2 3 4 10 2" xfId="28225"/>
    <cellStyle name="Total 3 2 3 4 10 3" xfId="45713"/>
    <cellStyle name="Total 3 2 3 4 11" xfId="11175"/>
    <cellStyle name="Total 3 2 3 4 11 2" xfId="28735"/>
    <cellStyle name="Total 3 2 3 4 11 3" xfId="46223"/>
    <cellStyle name="Total 3 2 3 4 12" xfId="11755"/>
    <cellStyle name="Total 3 2 3 4 12 2" xfId="29315"/>
    <cellStyle name="Total 3 2 3 4 12 3" xfId="46803"/>
    <cellStyle name="Total 3 2 3 4 13" xfId="12333"/>
    <cellStyle name="Total 3 2 3 4 13 2" xfId="29893"/>
    <cellStyle name="Total 3 2 3 4 13 3" xfId="47381"/>
    <cellStyle name="Total 3 2 3 4 14" xfId="12910"/>
    <cellStyle name="Total 3 2 3 4 14 2" xfId="30470"/>
    <cellStyle name="Total 3 2 3 4 14 3" xfId="47958"/>
    <cellStyle name="Total 3 2 3 4 15" xfId="13486"/>
    <cellStyle name="Total 3 2 3 4 15 2" xfId="31046"/>
    <cellStyle name="Total 3 2 3 4 15 3" xfId="48534"/>
    <cellStyle name="Total 3 2 3 4 16" xfId="14060"/>
    <cellStyle name="Total 3 2 3 4 16 2" xfId="31620"/>
    <cellStyle name="Total 3 2 3 4 16 3" xfId="49108"/>
    <cellStyle name="Total 3 2 3 4 17" xfId="14619"/>
    <cellStyle name="Total 3 2 3 4 17 2" xfId="32179"/>
    <cellStyle name="Total 3 2 3 4 17 3" xfId="49667"/>
    <cellStyle name="Total 3 2 3 4 18" xfId="15174"/>
    <cellStyle name="Total 3 2 3 4 18 2" xfId="32734"/>
    <cellStyle name="Total 3 2 3 4 18 3" xfId="50222"/>
    <cellStyle name="Total 3 2 3 4 19" xfId="15738"/>
    <cellStyle name="Total 3 2 3 4 19 2" xfId="33298"/>
    <cellStyle name="Total 3 2 3 4 19 3" xfId="50786"/>
    <cellStyle name="Total 3 2 3 4 2" xfId="6065"/>
    <cellStyle name="Total 3 2 3 4 2 2" xfId="23640"/>
    <cellStyle name="Total 3 2 3 4 2 3" xfId="41128"/>
    <cellStyle name="Total 3 2 3 4 20" xfId="16284"/>
    <cellStyle name="Total 3 2 3 4 20 2" xfId="33844"/>
    <cellStyle name="Total 3 2 3 4 20 3" xfId="51332"/>
    <cellStyle name="Total 3 2 3 4 21" xfId="16826"/>
    <cellStyle name="Total 3 2 3 4 21 2" xfId="34386"/>
    <cellStyle name="Total 3 2 3 4 21 3" xfId="51874"/>
    <cellStyle name="Total 3 2 3 4 22" xfId="17347"/>
    <cellStyle name="Total 3 2 3 4 22 2" xfId="34907"/>
    <cellStyle name="Total 3 2 3 4 22 3" xfId="52395"/>
    <cellStyle name="Total 3 2 3 4 23" xfId="17951"/>
    <cellStyle name="Total 3 2 3 4 24" xfId="35439"/>
    <cellStyle name="Total 3 2 3 4 3" xfId="6666"/>
    <cellStyle name="Total 3 2 3 4 3 2" xfId="24226"/>
    <cellStyle name="Total 3 2 3 4 3 3" xfId="41714"/>
    <cellStyle name="Total 3 2 3 4 4" xfId="7246"/>
    <cellStyle name="Total 3 2 3 4 4 2" xfId="24806"/>
    <cellStyle name="Total 3 2 3 4 4 3" xfId="42294"/>
    <cellStyle name="Total 3 2 3 4 5" xfId="7814"/>
    <cellStyle name="Total 3 2 3 4 5 2" xfId="25374"/>
    <cellStyle name="Total 3 2 3 4 5 3" xfId="42862"/>
    <cellStyle name="Total 3 2 3 4 6" xfId="8382"/>
    <cellStyle name="Total 3 2 3 4 6 2" xfId="25942"/>
    <cellStyle name="Total 3 2 3 4 6 3" xfId="43430"/>
    <cellStyle name="Total 3 2 3 4 7" xfId="8950"/>
    <cellStyle name="Total 3 2 3 4 7 2" xfId="26510"/>
    <cellStyle name="Total 3 2 3 4 7 3" xfId="43998"/>
    <cellStyle name="Total 3 2 3 4 8" xfId="9518"/>
    <cellStyle name="Total 3 2 3 4 8 2" xfId="27078"/>
    <cellStyle name="Total 3 2 3 4 8 3" xfId="44566"/>
    <cellStyle name="Total 3 2 3 4 9" xfId="10097"/>
    <cellStyle name="Total 3 2 3 4 9 2" xfId="27657"/>
    <cellStyle name="Total 3 2 3 4 9 3" xfId="45145"/>
    <cellStyle name="Total 3 2 3 5" xfId="1529"/>
    <cellStyle name="Total 3 2 3 5 2" xfId="19121"/>
    <cellStyle name="Total 3 2 3 5 3" xfId="36609"/>
    <cellStyle name="Total 3 2 3 6" xfId="1965"/>
    <cellStyle name="Total 3 2 3 6 2" xfId="19557"/>
    <cellStyle name="Total 3 2 3 6 3" xfId="37045"/>
    <cellStyle name="Total 3 2 3 7" xfId="2400"/>
    <cellStyle name="Total 3 2 3 7 2" xfId="19992"/>
    <cellStyle name="Total 3 2 3 7 3" xfId="37480"/>
    <cellStyle name="Total 3 2 3 8" xfId="2860"/>
    <cellStyle name="Total 3 2 3 8 2" xfId="20452"/>
    <cellStyle name="Total 3 2 3 8 3" xfId="37940"/>
    <cellStyle name="Total 3 2 3 9" xfId="3252"/>
    <cellStyle name="Total 3 2 3 9 2" xfId="20844"/>
    <cellStyle name="Total 3 2 3 9 3" xfId="38332"/>
    <cellStyle name="Total 3 2 30" xfId="9920"/>
    <cellStyle name="Total 3 2 30 2" xfId="27480"/>
    <cellStyle name="Total 3 2 30 3" xfId="44968"/>
    <cellStyle name="Total 3 2 31" xfId="10488"/>
    <cellStyle name="Total 3 2 31 2" xfId="28048"/>
    <cellStyle name="Total 3 2 31 3" xfId="45536"/>
    <cellStyle name="Total 3 2 32" xfId="12363"/>
    <cellStyle name="Total 3 2 32 2" xfId="29923"/>
    <cellStyle name="Total 3 2 32 3" xfId="47411"/>
    <cellStyle name="Total 3 2 33" xfId="12729"/>
    <cellStyle name="Total 3 2 33 2" xfId="30289"/>
    <cellStyle name="Total 3 2 33 3" xfId="47777"/>
    <cellStyle name="Total 3 2 34" xfId="14649"/>
    <cellStyle name="Total 3 2 34 2" xfId="32209"/>
    <cellStyle name="Total 3 2 34 3" xfId="49697"/>
    <cellStyle name="Total 3 2 35" xfId="6700"/>
    <cellStyle name="Total 3 2 35 2" xfId="24260"/>
    <cellStyle name="Total 3 2 35 3" xfId="41748"/>
    <cellStyle name="Total 3 2 36" xfId="15766"/>
    <cellStyle name="Total 3 2 36 2" xfId="33326"/>
    <cellStyle name="Total 3 2 36 3" xfId="50814"/>
    <cellStyle name="Total 3 2 37" xfId="10652"/>
    <cellStyle name="Total 3 2 37 2" xfId="28212"/>
    <cellStyle name="Total 3 2 37 3" xfId="45700"/>
    <cellStyle name="Total 3 2 38" xfId="17748"/>
    <cellStyle name="Total 3 2 39" xfId="17725"/>
    <cellStyle name="Total 3 2 4" xfId="730"/>
    <cellStyle name="Total 3 2 4 10" xfId="4647"/>
    <cellStyle name="Total 3 2 4 10 2" xfId="22239"/>
    <cellStyle name="Total 3 2 4 10 3" xfId="39727"/>
    <cellStyle name="Total 3 2 4 11" xfId="5048"/>
    <cellStyle name="Total 3 2 4 11 2" xfId="22640"/>
    <cellStyle name="Total 3 2 4 11 3" xfId="40128"/>
    <cellStyle name="Total 3 2 4 12" xfId="5448"/>
    <cellStyle name="Total 3 2 4 12 2" xfId="23040"/>
    <cellStyle name="Total 3 2 4 12 3" xfId="40528"/>
    <cellStyle name="Total 3 2 4 13" xfId="6193"/>
    <cellStyle name="Total 3 2 4 13 2" xfId="23753"/>
    <cellStyle name="Total 3 2 4 13 3" xfId="41241"/>
    <cellStyle name="Total 3 2 4 14" xfId="6794"/>
    <cellStyle name="Total 3 2 4 14 2" xfId="24354"/>
    <cellStyle name="Total 3 2 4 14 3" xfId="41842"/>
    <cellStyle name="Total 3 2 4 15" xfId="7374"/>
    <cellStyle name="Total 3 2 4 15 2" xfId="24934"/>
    <cellStyle name="Total 3 2 4 15 3" xfId="42422"/>
    <cellStyle name="Total 3 2 4 16" xfId="7942"/>
    <cellStyle name="Total 3 2 4 16 2" xfId="25502"/>
    <cellStyle name="Total 3 2 4 16 3" xfId="42990"/>
    <cellStyle name="Total 3 2 4 17" xfId="8510"/>
    <cellStyle name="Total 3 2 4 17 2" xfId="26070"/>
    <cellStyle name="Total 3 2 4 17 3" xfId="43558"/>
    <cellStyle name="Total 3 2 4 18" xfId="9078"/>
    <cellStyle name="Total 3 2 4 18 2" xfId="26638"/>
    <cellStyle name="Total 3 2 4 18 3" xfId="44126"/>
    <cellStyle name="Total 3 2 4 19" xfId="9646"/>
    <cellStyle name="Total 3 2 4 19 2" xfId="27206"/>
    <cellStyle name="Total 3 2 4 19 3" xfId="44694"/>
    <cellStyle name="Total 3 2 4 2" xfId="1223"/>
    <cellStyle name="Total 3 2 4 2 2" xfId="18815"/>
    <cellStyle name="Total 3 2 4 2 3" xfId="36303"/>
    <cellStyle name="Total 3 2 4 20" xfId="10225"/>
    <cellStyle name="Total 3 2 4 20 2" xfId="27785"/>
    <cellStyle name="Total 3 2 4 20 3" xfId="45273"/>
    <cellStyle name="Total 3 2 4 21" xfId="10792"/>
    <cellStyle name="Total 3 2 4 21 2" xfId="28352"/>
    <cellStyle name="Total 3 2 4 21 3" xfId="45840"/>
    <cellStyle name="Total 3 2 4 22" xfId="11302"/>
    <cellStyle name="Total 3 2 4 22 2" xfId="28862"/>
    <cellStyle name="Total 3 2 4 22 3" xfId="46350"/>
    <cellStyle name="Total 3 2 4 23" xfId="11883"/>
    <cellStyle name="Total 3 2 4 23 2" xfId="29443"/>
    <cellStyle name="Total 3 2 4 23 3" xfId="46931"/>
    <cellStyle name="Total 3 2 4 24" xfId="12461"/>
    <cellStyle name="Total 3 2 4 24 2" xfId="30021"/>
    <cellStyle name="Total 3 2 4 24 3" xfId="47509"/>
    <cellStyle name="Total 3 2 4 25" xfId="13037"/>
    <cellStyle name="Total 3 2 4 25 2" xfId="30597"/>
    <cellStyle name="Total 3 2 4 25 3" xfId="48085"/>
    <cellStyle name="Total 3 2 4 26" xfId="13613"/>
    <cellStyle name="Total 3 2 4 26 2" xfId="31173"/>
    <cellStyle name="Total 3 2 4 26 3" xfId="48661"/>
    <cellStyle name="Total 3 2 4 27" xfId="14187"/>
    <cellStyle name="Total 3 2 4 27 2" xfId="31747"/>
    <cellStyle name="Total 3 2 4 27 3" xfId="49235"/>
    <cellStyle name="Total 3 2 4 28" xfId="14743"/>
    <cellStyle name="Total 3 2 4 28 2" xfId="32303"/>
    <cellStyle name="Total 3 2 4 28 3" xfId="49791"/>
    <cellStyle name="Total 3 2 4 29" xfId="15300"/>
    <cellStyle name="Total 3 2 4 29 2" xfId="32860"/>
    <cellStyle name="Total 3 2 4 29 3" xfId="50348"/>
    <cellStyle name="Total 3 2 4 3" xfId="1659"/>
    <cellStyle name="Total 3 2 4 3 2" xfId="19251"/>
    <cellStyle name="Total 3 2 4 3 3" xfId="36739"/>
    <cellStyle name="Total 3 2 4 30" xfId="15858"/>
    <cellStyle name="Total 3 2 4 30 2" xfId="33418"/>
    <cellStyle name="Total 3 2 4 30 3" xfId="50906"/>
    <cellStyle name="Total 3 2 4 31" xfId="16406"/>
    <cellStyle name="Total 3 2 4 31 2" xfId="33966"/>
    <cellStyle name="Total 3 2 4 31 3" xfId="51454"/>
    <cellStyle name="Total 3 2 4 32" xfId="16939"/>
    <cellStyle name="Total 3 2 4 32 2" xfId="34499"/>
    <cellStyle name="Total 3 2 4 32 3" xfId="51987"/>
    <cellStyle name="Total 3 2 4 33" xfId="17460"/>
    <cellStyle name="Total 3 2 4 33 2" xfId="35020"/>
    <cellStyle name="Total 3 2 4 33 3" xfId="52508"/>
    <cellStyle name="Total 3 2 4 34" xfId="18064"/>
    <cellStyle name="Total 3 2 4 35" xfId="35552"/>
    <cellStyle name="Total 3 2 4 36" xfId="53278"/>
    <cellStyle name="Total 3 2 4 37" xfId="53741"/>
    <cellStyle name="Total 3 2 4 4" xfId="2094"/>
    <cellStyle name="Total 3 2 4 4 2" xfId="19686"/>
    <cellStyle name="Total 3 2 4 4 3" xfId="37174"/>
    <cellStyle name="Total 3 2 4 5" xfId="2530"/>
    <cellStyle name="Total 3 2 4 5 2" xfId="20122"/>
    <cellStyle name="Total 3 2 4 5 3" xfId="37610"/>
    <cellStyle name="Total 3 2 4 6" xfId="2803"/>
    <cellStyle name="Total 3 2 4 6 2" xfId="20395"/>
    <cellStyle name="Total 3 2 4 6 3" xfId="37883"/>
    <cellStyle name="Total 3 2 4 7" xfId="3380"/>
    <cellStyle name="Total 3 2 4 7 2" xfId="20972"/>
    <cellStyle name="Total 3 2 4 7 3" xfId="38460"/>
    <cellStyle name="Total 3 2 4 8" xfId="3805"/>
    <cellStyle name="Total 3 2 4 8 2" xfId="21397"/>
    <cellStyle name="Total 3 2 4 8 3" xfId="38885"/>
    <cellStyle name="Total 3 2 4 9" xfId="4226"/>
    <cellStyle name="Total 3 2 4 9 2" xfId="21818"/>
    <cellStyle name="Total 3 2 4 9 3" xfId="39306"/>
    <cellStyle name="Total 3 2 40" xfId="52848"/>
    <cellStyle name="Total 3 2 41" xfId="52875"/>
    <cellStyle name="Total 3 2 42" xfId="52863"/>
    <cellStyle name="Total 3 2 43" xfId="52909"/>
    <cellStyle name="Total 3 2 44" xfId="52929"/>
    <cellStyle name="Total 3 2 45" xfId="52944"/>
    <cellStyle name="Total 3 2 46" xfId="52956"/>
    <cellStyle name="Total 3 2 47" xfId="52968"/>
    <cellStyle name="Total 3 2 48" xfId="53111"/>
    <cellStyle name="Total 3 2 49" xfId="53623"/>
    <cellStyle name="Total 3 2 5" xfId="517"/>
    <cellStyle name="Total 3 2 5 10" xfId="3712"/>
    <cellStyle name="Total 3 2 5 10 2" xfId="21304"/>
    <cellStyle name="Total 3 2 5 10 3" xfId="38792"/>
    <cellStyle name="Total 3 2 5 11" xfId="4133"/>
    <cellStyle name="Total 3 2 5 11 2" xfId="21725"/>
    <cellStyle name="Total 3 2 5 11 3" xfId="39213"/>
    <cellStyle name="Total 3 2 5 12" xfId="4554"/>
    <cellStyle name="Total 3 2 5 12 2" xfId="22146"/>
    <cellStyle name="Total 3 2 5 12 3" xfId="39634"/>
    <cellStyle name="Total 3 2 5 13" xfId="5983"/>
    <cellStyle name="Total 3 2 5 13 2" xfId="23575"/>
    <cellStyle name="Total 3 2 5 13 3" xfId="41063"/>
    <cellStyle name="Total 3 2 5 14" xfId="6584"/>
    <cellStyle name="Total 3 2 5 14 2" xfId="24144"/>
    <cellStyle name="Total 3 2 5 14 3" xfId="41632"/>
    <cellStyle name="Total 3 2 5 15" xfId="7164"/>
    <cellStyle name="Total 3 2 5 15 2" xfId="24724"/>
    <cellStyle name="Total 3 2 5 15 3" xfId="42212"/>
    <cellStyle name="Total 3 2 5 16" xfId="7732"/>
    <cellStyle name="Total 3 2 5 16 2" xfId="25292"/>
    <cellStyle name="Total 3 2 5 16 3" xfId="42780"/>
    <cellStyle name="Total 3 2 5 17" xfId="8300"/>
    <cellStyle name="Total 3 2 5 17 2" xfId="25860"/>
    <cellStyle name="Total 3 2 5 17 3" xfId="43348"/>
    <cellStyle name="Total 3 2 5 18" xfId="8868"/>
    <cellStyle name="Total 3 2 5 18 2" xfId="26428"/>
    <cellStyle name="Total 3 2 5 18 3" xfId="43916"/>
    <cellStyle name="Total 3 2 5 19" xfId="9436"/>
    <cellStyle name="Total 3 2 5 19 2" xfId="26996"/>
    <cellStyle name="Total 3 2 5 19 3" xfId="44484"/>
    <cellStyle name="Total 3 2 5 2" xfId="1010"/>
    <cellStyle name="Total 3 2 5 2 2" xfId="18626"/>
    <cellStyle name="Total 3 2 5 2 3" xfId="36114"/>
    <cellStyle name="Total 3 2 5 20" xfId="10016"/>
    <cellStyle name="Total 3 2 5 20 2" xfId="27576"/>
    <cellStyle name="Total 3 2 5 20 3" xfId="45064"/>
    <cellStyle name="Total 3 2 5 21" xfId="10583"/>
    <cellStyle name="Total 3 2 5 21 2" xfId="28143"/>
    <cellStyle name="Total 3 2 5 21 3" xfId="45631"/>
    <cellStyle name="Total 3 2 5 22" xfId="11094"/>
    <cellStyle name="Total 3 2 5 22 2" xfId="28654"/>
    <cellStyle name="Total 3 2 5 22 3" xfId="46142"/>
    <cellStyle name="Total 3 2 5 23" xfId="11673"/>
    <cellStyle name="Total 3 2 5 23 2" xfId="29233"/>
    <cellStyle name="Total 3 2 5 23 3" xfId="46721"/>
    <cellStyle name="Total 3 2 5 24" xfId="12251"/>
    <cellStyle name="Total 3 2 5 24 2" xfId="29811"/>
    <cellStyle name="Total 3 2 5 24 3" xfId="47299"/>
    <cellStyle name="Total 3 2 5 25" xfId="12830"/>
    <cellStyle name="Total 3 2 5 25 2" xfId="30390"/>
    <cellStyle name="Total 3 2 5 25 3" xfId="47878"/>
    <cellStyle name="Total 3 2 5 26" xfId="13406"/>
    <cellStyle name="Total 3 2 5 26 2" xfId="30966"/>
    <cellStyle name="Total 3 2 5 26 3" xfId="48454"/>
    <cellStyle name="Total 3 2 5 27" xfId="13983"/>
    <cellStyle name="Total 3 2 5 27 2" xfId="31543"/>
    <cellStyle name="Total 3 2 5 27 3" xfId="49031"/>
    <cellStyle name="Total 3 2 5 28" xfId="14543"/>
    <cellStyle name="Total 3 2 5 28 2" xfId="32103"/>
    <cellStyle name="Total 3 2 5 28 3" xfId="49591"/>
    <cellStyle name="Total 3 2 5 29" xfId="15098"/>
    <cellStyle name="Total 3 2 5 29 2" xfId="32658"/>
    <cellStyle name="Total 3 2 5 29 3" xfId="50146"/>
    <cellStyle name="Total 3 2 5 3" xfId="484"/>
    <cellStyle name="Total 3 2 5 3 2" xfId="18531"/>
    <cellStyle name="Total 3 2 5 3 3" xfId="36019"/>
    <cellStyle name="Total 3 2 5 30" xfId="15663"/>
    <cellStyle name="Total 3 2 5 30 2" xfId="33223"/>
    <cellStyle name="Total 3 2 5 30 3" xfId="50711"/>
    <cellStyle name="Total 3 2 5 31" xfId="16210"/>
    <cellStyle name="Total 3 2 5 31 2" xfId="33770"/>
    <cellStyle name="Total 3 2 5 31 3" xfId="51258"/>
    <cellStyle name="Total 3 2 5 32" xfId="16761"/>
    <cellStyle name="Total 3 2 5 32 2" xfId="34321"/>
    <cellStyle name="Total 3 2 5 32 3" xfId="51809"/>
    <cellStyle name="Total 3 2 5 33" xfId="17282"/>
    <cellStyle name="Total 3 2 5 33 2" xfId="34842"/>
    <cellStyle name="Total 3 2 5 33 3" xfId="52330"/>
    <cellStyle name="Total 3 2 5 34" xfId="17886"/>
    <cellStyle name="Total 3 2 5 35" xfId="35374"/>
    <cellStyle name="Total 3 2 5 36" xfId="53064"/>
    <cellStyle name="Total 3 2 5 37" xfId="53630"/>
    <cellStyle name="Total 3 2 5 4" xfId="1130"/>
    <cellStyle name="Total 3 2 5 4 2" xfId="18722"/>
    <cellStyle name="Total 3 2 5 4 3" xfId="36210"/>
    <cellStyle name="Total 3 2 5 5" xfId="1566"/>
    <cellStyle name="Total 3 2 5 5 2" xfId="19158"/>
    <cellStyle name="Total 3 2 5 5 3" xfId="36646"/>
    <cellStyle name="Total 3 2 5 6" xfId="3152"/>
    <cellStyle name="Total 3 2 5 6 2" xfId="20744"/>
    <cellStyle name="Total 3 2 5 6 3" xfId="38232"/>
    <cellStyle name="Total 3 2 5 7" xfId="3053"/>
    <cellStyle name="Total 3 2 5 7 2" xfId="20645"/>
    <cellStyle name="Total 3 2 5 7 3" xfId="38133"/>
    <cellStyle name="Total 3 2 5 8" xfId="3063"/>
    <cellStyle name="Total 3 2 5 8 2" xfId="20655"/>
    <cellStyle name="Total 3 2 5 8 3" xfId="38143"/>
    <cellStyle name="Total 3 2 5 9" xfId="3287"/>
    <cellStyle name="Total 3 2 5 9 2" xfId="20879"/>
    <cellStyle name="Total 3 2 5 9 3" xfId="38367"/>
    <cellStyle name="Total 3 2 6" xfId="563"/>
    <cellStyle name="Total 3 2 6 10" xfId="10629"/>
    <cellStyle name="Total 3 2 6 10 2" xfId="28189"/>
    <cellStyle name="Total 3 2 6 10 3" xfId="45677"/>
    <cellStyle name="Total 3 2 6 11" xfId="11140"/>
    <cellStyle name="Total 3 2 6 11 2" xfId="28700"/>
    <cellStyle name="Total 3 2 6 11 3" xfId="46188"/>
    <cellStyle name="Total 3 2 6 12" xfId="11719"/>
    <cellStyle name="Total 3 2 6 12 2" xfId="29279"/>
    <cellStyle name="Total 3 2 6 12 3" xfId="46767"/>
    <cellStyle name="Total 3 2 6 13" xfId="12297"/>
    <cellStyle name="Total 3 2 6 13 2" xfId="29857"/>
    <cellStyle name="Total 3 2 6 13 3" xfId="47345"/>
    <cellStyle name="Total 3 2 6 14" xfId="12876"/>
    <cellStyle name="Total 3 2 6 14 2" xfId="30436"/>
    <cellStyle name="Total 3 2 6 14 3" xfId="47924"/>
    <cellStyle name="Total 3 2 6 15" xfId="13452"/>
    <cellStyle name="Total 3 2 6 15 2" xfId="31012"/>
    <cellStyle name="Total 3 2 6 15 3" xfId="48500"/>
    <cellStyle name="Total 3 2 6 16" xfId="14029"/>
    <cellStyle name="Total 3 2 6 16 2" xfId="31589"/>
    <cellStyle name="Total 3 2 6 16 3" xfId="49077"/>
    <cellStyle name="Total 3 2 6 17" xfId="14587"/>
    <cellStyle name="Total 3 2 6 17 2" xfId="32147"/>
    <cellStyle name="Total 3 2 6 17 3" xfId="49635"/>
    <cellStyle name="Total 3 2 6 18" xfId="15143"/>
    <cellStyle name="Total 3 2 6 18 2" xfId="32703"/>
    <cellStyle name="Total 3 2 6 18 3" xfId="50191"/>
    <cellStyle name="Total 3 2 6 19" xfId="15707"/>
    <cellStyle name="Total 3 2 6 19 2" xfId="33267"/>
    <cellStyle name="Total 3 2 6 19 3" xfId="50755"/>
    <cellStyle name="Total 3 2 6 2" xfId="6029"/>
    <cellStyle name="Total 3 2 6 2 2" xfId="23616"/>
    <cellStyle name="Total 3 2 6 2 3" xfId="41104"/>
    <cellStyle name="Total 3 2 6 20" xfId="16254"/>
    <cellStyle name="Total 3 2 6 20 2" xfId="33814"/>
    <cellStyle name="Total 3 2 6 20 3" xfId="51302"/>
    <cellStyle name="Total 3 2 6 21" xfId="16802"/>
    <cellStyle name="Total 3 2 6 21 2" xfId="34362"/>
    <cellStyle name="Total 3 2 6 21 3" xfId="51850"/>
    <cellStyle name="Total 3 2 6 22" xfId="17323"/>
    <cellStyle name="Total 3 2 6 22 2" xfId="34883"/>
    <cellStyle name="Total 3 2 6 22 3" xfId="52371"/>
    <cellStyle name="Total 3 2 6 23" xfId="17927"/>
    <cellStyle name="Total 3 2 6 24" xfId="35415"/>
    <cellStyle name="Total 3 2 6 3" xfId="6630"/>
    <cellStyle name="Total 3 2 6 3 2" xfId="24190"/>
    <cellStyle name="Total 3 2 6 3 3" xfId="41678"/>
    <cellStyle name="Total 3 2 6 4" xfId="7210"/>
    <cellStyle name="Total 3 2 6 4 2" xfId="24770"/>
    <cellStyle name="Total 3 2 6 4 3" xfId="42258"/>
    <cellStyle name="Total 3 2 6 5" xfId="7778"/>
    <cellStyle name="Total 3 2 6 5 2" xfId="25338"/>
    <cellStyle name="Total 3 2 6 5 3" xfId="42826"/>
    <cellStyle name="Total 3 2 6 6" xfId="8346"/>
    <cellStyle name="Total 3 2 6 6 2" xfId="25906"/>
    <cellStyle name="Total 3 2 6 6 3" xfId="43394"/>
    <cellStyle name="Total 3 2 6 7" xfId="8914"/>
    <cellStyle name="Total 3 2 6 7 2" xfId="26474"/>
    <cellStyle name="Total 3 2 6 7 3" xfId="43962"/>
    <cellStyle name="Total 3 2 6 8" xfId="9482"/>
    <cellStyle name="Total 3 2 6 8 2" xfId="27042"/>
    <cellStyle name="Total 3 2 6 8 3" xfId="44530"/>
    <cellStyle name="Total 3 2 6 9" xfId="10062"/>
    <cellStyle name="Total 3 2 6 9 2" xfId="27622"/>
    <cellStyle name="Total 3 2 6 9 3" xfId="45110"/>
    <cellStyle name="Total 3 2 7" xfId="1057"/>
    <cellStyle name="Total 3 2 7 2" xfId="18673"/>
    <cellStyle name="Total 3 2 7 3" xfId="36161"/>
    <cellStyle name="Total 3 2 8" xfId="1492"/>
    <cellStyle name="Total 3 2 8 2" xfId="19084"/>
    <cellStyle name="Total 3 2 8 3" xfId="36572"/>
    <cellStyle name="Total 3 2 9" xfId="1928"/>
    <cellStyle name="Total 3 2 9 2" xfId="19520"/>
    <cellStyle name="Total 3 2 9 3" xfId="37008"/>
    <cellStyle name="Total 3 20" xfId="384"/>
    <cellStyle name="Total 3 20 2" xfId="18431"/>
    <cellStyle name="Total 3 20 3" xfId="35919"/>
    <cellStyle name="Total 3 21" xfId="390"/>
    <cellStyle name="Total 3 21 2" xfId="18437"/>
    <cellStyle name="Total 3 21 3" xfId="35925"/>
    <cellStyle name="Total 3 22" xfId="396"/>
    <cellStyle name="Total 3 22 2" xfId="18443"/>
    <cellStyle name="Total 3 22 3" xfId="35931"/>
    <cellStyle name="Total 3 23" xfId="401"/>
    <cellStyle name="Total 3 23 2" xfId="18448"/>
    <cellStyle name="Total 3 23 3" xfId="35936"/>
    <cellStyle name="Total 3 24" xfId="405"/>
    <cellStyle name="Total 3 24 2" xfId="18452"/>
    <cellStyle name="Total 3 24 3" xfId="35940"/>
    <cellStyle name="Total 3 25" xfId="409"/>
    <cellStyle name="Total 3 25 2" xfId="18456"/>
    <cellStyle name="Total 3 25 3" xfId="35944"/>
    <cellStyle name="Total 3 26" xfId="429"/>
    <cellStyle name="Total 3 26 2" xfId="18476"/>
    <cellStyle name="Total 3 26 3" xfId="35964"/>
    <cellStyle name="Total 3 27" xfId="433"/>
    <cellStyle name="Total 3 27 2" xfId="18480"/>
    <cellStyle name="Total 3 27 3" xfId="35968"/>
    <cellStyle name="Total 3 28" xfId="999"/>
    <cellStyle name="Total 3 28 2" xfId="18615"/>
    <cellStyle name="Total 3 28 3" xfId="36103"/>
    <cellStyle name="Total 3 29" xfId="473"/>
    <cellStyle name="Total 3 29 2" xfId="18520"/>
    <cellStyle name="Total 3 29 3" xfId="36008"/>
    <cellStyle name="Total 3 3" xfId="212"/>
    <cellStyle name="Total 3 3 10" xfId="3268"/>
    <cellStyle name="Total 3 3 10 2" xfId="20860"/>
    <cellStyle name="Total 3 3 10 3" xfId="38348"/>
    <cellStyle name="Total 3 3 11" xfId="3694"/>
    <cellStyle name="Total 3 3 11 2" xfId="21286"/>
    <cellStyle name="Total 3 3 11 3" xfId="38774"/>
    <cellStyle name="Total 3 3 12" xfId="4115"/>
    <cellStyle name="Total 3 3 12 2" xfId="21707"/>
    <cellStyle name="Total 3 3 12 3" xfId="39195"/>
    <cellStyle name="Total 3 3 13" xfId="4536"/>
    <cellStyle name="Total 3 3 13 2" xfId="22128"/>
    <cellStyle name="Total 3 3 13 3" xfId="39616"/>
    <cellStyle name="Total 3 3 14" xfId="4947"/>
    <cellStyle name="Total 3 3 14 2" xfId="22539"/>
    <cellStyle name="Total 3 3 14 3" xfId="40027"/>
    <cellStyle name="Total 3 3 15" xfId="5347"/>
    <cellStyle name="Total 3 3 15 2" xfId="22939"/>
    <cellStyle name="Total 3 3 15 3" xfId="40427"/>
    <cellStyle name="Total 3 3 16" xfId="5868"/>
    <cellStyle name="Total 3 3 16 2" xfId="23460"/>
    <cellStyle name="Total 3 3 16 3" xfId="40948"/>
    <cellStyle name="Total 3 3 17" xfId="6467"/>
    <cellStyle name="Total 3 3 17 2" xfId="24027"/>
    <cellStyle name="Total 3 3 17 3" xfId="41515"/>
    <cellStyle name="Total 3 3 18" xfId="7047"/>
    <cellStyle name="Total 3 3 18 2" xfId="24607"/>
    <cellStyle name="Total 3 3 18 3" xfId="42095"/>
    <cellStyle name="Total 3 3 19" xfId="7615"/>
    <cellStyle name="Total 3 3 19 2" xfId="25175"/>
    <cellStyle name="Total 3 3 19 3" xfId="42663"/>
    <cellStyle name="Total 3 3 2" xfId="766"/>
    <cellStyle name="Total 3 3 2 10" xfId="4683"/>
    <cellStyle name="Total 3 3 2 10 2" xfId="22275"/>
    <cellStyle name="Total 3 3 2 10 3" xfId="39763"/>
    <cellStyle name="Total 3 3 2 11" xfId="5084"/>
    <cellStyle name="Total 3 3 2 11 2" xfId="22676"/>
    <cellStyle name="Total 3 3 2 11 3" xfId="40164"/>
    <cellStyle name="Total 3 3 2 12" xfId="5484"/>
    <cellStyle name="Total 3 3 2 12 2" xfId="23076"/>
    <cellStyle name="Total 3 3 2 12 3" xfId="40564"/>
    <cellStyle name="Total 3 3 2 13" xfId="6229"/>
    <cellStyle name="Total 3 3 2 13 2" xfId="23789"/>
    <cellStyle name="Total 3 3 2 13 3" xfId="41277"/>
    <cellStyle name="Total 3 3 2 14" xfId="6830"/>
    <cellStyle name="Total 3 3 2 14 2" xfId="24390"/>
    <cellStyle name="Total 3 3 2 14 3" xfId="41878"/>
    <cellStyle name="Total 3 3 2 15" xfId="7410"/>
    <cellStyle name="Total 3 3 2 15 2" xfId="24970"/>
    <cellStyle name="Total 3 3 2 15 3" xfId="42458"/>
    <cellStyle name="Total 3 3 2 16" xfId="7978"/>
    <cellStyle name="Total 3 3 2 16 2" xfId="25538"/>
    <cellStyle name="Total 3 3 2 16 3" xfId="43026"/>
    <cellStyle name="Total 3 3 2 17" xfId="8546"/>
    <cellStyle name="Total 3 3 2 17 2" xfId="26106"/>
    <cellStyle name="Total 3 3 2 17 3" xfId="43594"/>
    <cellStyle name="Total 3 3 2 18" xfId="9114"/>
    <cellStyle name="Total 3 3 2 18 2" xfId="26674"/>
    <cellStyle name="Total 3 3 2 18 3" xfId="44162"/>
    <cellStyle name="Total 3 3 2 19" xfId="9682"/>
    <cellStyle name="Total 3 3 2 19 2" xfId="27242"/>
    <cellStyle name="Total 3 3 2 19 3" xfId="44730"/>
    <cellStyle name="Total 3 3 2 2" xfId="1259"/>
    <cellStyle name="Total 3 3 2 2 2" xfId="18851"/>
    <cellStyle name="Total 3 3 2 2 3" xfId="36339"/>
    <cellStyle name="Total 3 3 2 20" xfId="10261"/>
    <cellStyle name="Total 3 3 2 20 2" xfId="27821"/>
    <cellStyle name="Total 3 3 2 20 3" xfId="45309"/>
    <cellStyle name="Total 3 3 2 21" xfId="10828"/>
    <cellStyle name="Total 3 3 2 21 2" xfId="28388"/>
    <cellStyle name="Total 3 3 2 21 3" xfId="45876"/>
    <cellStyle name="Total 3 3 2 22" xfId="11338"/>
    <cellStyle name="Total 3 3 2 22 2" xfId="28898"/>
    <cellStyle name="Total 3 3 2 22 3" xfId="46386"/>
    <cellStyle name="Total 3 3 2 23" xfId="11919"/>
    <cellStyle name="Total 3 3 2 23 2" xfId="29479"/>
    <cellStyle name="Total 3 3 2 23 3" xfId="46967"/>
    <cellStyle name="Total 3 3 2 24" xfId="12497"/>
    <cellStyle name="Total 3 3 2 24 2" xfId="30057"/>
    <cellStyle name="Total 3 3 2 24 3" xfId="47545"/>
    <cellStyle name="Total 3 3 2 25" xfId="13073"/>
    <cellStyle name="Total 3 3 2 25 2" xfId="30633"/>
    <cellStyle name="Total 3 3 2 25 3" xfId="48121"/>
    <cellStyle name="Total 3 3 2 26" xfId="13649"/>
    <cellStyle name="Total 3 3 2 26 2" xfId="31209"/>
    <cellStyle name="Total 3 3 2 26 3" xfId="48697"/>
    <cellStyle name="Total 3 3 2 27" xfId="14223"/>
    <cellStyle name="Total 3 3 2 27 2" xfId="31783"/>
    <cellStyle name="Total 3 3 2 27 3" xfId="49271"/>
    <cellStyle name="Total 3 3 2 28" xfId="14779"/>
    <cellStyle name="Total 3 3 2 28 2" xfId="32339"/>
    <cellStyle name="Total 3 3 2 28 3" xfId="49827"/>
    <cellStyle name="Total 3 3 2 29" xfId="15336"/>
    <cellStyle name="Total 3 3 2 29 2" xfId="32896"/>
    <cellStyle name="Total 3 3 2 29 3" xfId="50384"/>
    <cellStyle name="Total 3 3 2 3" xfId="1695"/>
    <cellStyle name="Total 3 3 2 3 2" xfId="19287"/>
    <cellStyle name="Total 3 3 2 3 3" xfId="36775"/>
    <cellStyle name="Total 3 3 2 30" xfId="15894"/>
    <cellStyle name="Total 3 3 2 30 2" xfId="33454"/>
    <cellStyle name="Total 3 3 2 30 3" xfId="50942"/>
    <cellStyle name="Total 3 3 2 31" xfId="16442"/>
    <cellStyle name="Total 3 3 2 31 2" xfId="34002"/>
    <cellStyle name="Total 3 3 2 31 3" xfId="51490"/>
    <cellStyle name="Total 3 3 2 32" xfId="16975"/>
    <cellStyle name="Total 3 3 2 32 2" xfId="34535"/>
    <cellStyle name="Total 3 3 2 32 3" xfId="52023"/>
    <cellStyle name="Total 3 3 2 33" xfId="17496"/>
    <cellStyle name="Total 3 3 2 33 2" xfId="35056"/>
    <cellStyle name="Total 3 3 2 33 3" xfId="52544"/>
    <cellStyle name="Total 3 3 2 34" xfId="18100"/>
    <cellStyle name="Total 3 3 2 35" xfId="35588"/>
    <cellStyle name="Total 3 3 2 36" xfId="53314"/>
    <cellStyle name="Total 3 3 2 37" xfId="53021"/>
    <cellStyle name="Total 3 3 2 4" xfId="2130"/>
    <cellStyle name="Total 3 3 2 4 2" xfId="19722"/>
    <cellStyle name="Total 3 3 2 4 3" xfId="37210"/>
    <cellStyle name="Total 3 3 2 5" xfId="2566"/>
    <cellStyle name="Total 3 3 2 5 2" xfId="20158"/>
    <cellStyle name="Total 3 3 2 5 3" xfId="37646"/>
    <cellStyle name="Total 3 3 2 6" xfId="3018"/>
    <cellStyle name="Total 3 3 2 6 2" xfId="20610"/>
    <cellStyle name="Total 3 3 2 6 3" xfId="38098"/>
    <cellStyle name="Total 3 3 2 7" xfId="3416"/>
    <cellStyle name="Total 3 3 2 7 2" xfId="21008"/>
    <cellStyle name="Total 3 3 2 7 3" xfId="38496"/>
    <cellStyle name="Total 3 3 2 8" xfId="3841"/>
    <cellStyle name="Total 3 3 2 8 2" xfId="21433"/>
    <cellStyle name="Total 3 3 2 8 3" xfId="38921"/>
    <cellStyle name="Total 3 3 2 9" xfId="4262"/>
    <cellStyle name="Total 3 3 2 9 2" xfId="21854"/>
    <cellStyle name="Total 3 3 2 9 3" xfId="39342"/>
    <cellStyle name="Total 3 3 20" xfId="8183"/>
    <cellStyle name="Total 3 3 20 2" xfId="25743"/>
    <cellStyle name="Total 3 3 20 3" xfId="43231"/>
    <cellStyle name="Total 3 3 21" xfId="8751"/>
    <cellStyle name="Total 3 3 21 2" xfId="26311"/>
    <cellStyle name="Total 3 3 21 3" xfId="43799"/>
    <cellStyle name="Total 3 3 22" xfId="9319"/>
    <cellStyle name="Total 3 3 22 2" xfId="26879"/>
    <cellStyle name="Total 3 3 22 3" xfId="44367"/>
    <cellStyle name="Total 3 3 23" xfId="9899"/>
    <cellStyle name="Total 3 3 23 2" xfId="27459"/>
    <cellStyle name="Total 3 3 23 3" xfId="44947"/>
    <cellStyle name="Total 3 3 24" xfId="7763"/>
    <cellStyle name="Total 3 3 24 2" xfId="25323"/>
    <cellStyle name="Total 3 3 24 3" xfId="42811"/>
    <cellStyle name="Total 3 3 25" xfId="11556"/>
    <cellStyle name="Total 3 3 25 2" xfId="29116"/>
    <cellStyle name="Total 3 3 25 3" xfId="46604"/>
    <cellStyle name="Total 3 3 26" xfId="12136"/>
    <cellStyle name="Total 3 3 26 2" xfId="29696"/>
    <cellStyle name="Total 3 3 26 3" xfId="47184"/>
    <cellStyle name="Total 3 3 27" xfId="12714"/>
    <cellStyle name="Total 3 3 27 2" xfId="30274"/>
    <cellStyle name="Total 3 3 27 3" xfId="47762"/>
    <cellStyle name="Total 3 3 28" xfId="13290"/>
    <cellStyle name="Total 3 3 28 2" xfId="30850"/>
    <cellStyle name="Total 3 3 28 3" xfId="48338"/>
    <cellStyle name="Total 3 3 29" xfId="13866"/>
    <cellStyle name="Total 3 3 29 2" xfId="31426"/>
    <cellStyle name="Total 3 3 29 3" xfId="48914"/>
    <cellStyle name="Total 3 3 3" xfId="886"/>
    <cellStyle name="Total 3 3 3 10" xfId="4803"/>
    <cellStyle name="Total 3 3 3 10 2" xfId="22395"/>
    <cellStyle name="Total 3 3 3 10 3" xfId="39883"/>
    <cellStyle name="Total 3 3 3 11" xfId="5204"/>
    <cellStyle name="Total 3 3 3 11 2" xfId="22796"/>
    <cellStyle name="Total 3 3 3 11 3" xfId="40284"/>
    <cellStyle name="Total 3 3 3 12" xfId="5604"/>
    <cellStyle name="Total 3 3 3 12 2" xfId="23196"/>
    <cellStyle name="Total 3 3 3 12 3" xfId="40684"/>
    <cellStyle name="Total 3 3 3 13" xfId="6349"/>
    <cellStyle name="Total 3 3 3 13 2" xfId="23909"/>
    <cellStyle name="Total 3 3 3 13 3" xfId="41397"/>
    <cellStyle name="Total 3 3 3 14" xfId="6950"/>
    <cellStyle name="Total 3 3 3 14 2" xfId="24510"/>
    <cellStyle name="Total 3 3 3 14 3" xfId="41998"/>
    <cellStyle name="Total 3 3 3 15" xfId="7530"/>
    <cellStyle name="Total 3 3 3 15 2" xfId="25090"/>
    <cellStyle name="Total 3 3 3 15 3" xfId="42578"/>
    <cellStyle name="Total 3 3 3 16" xfId="8098"/>
    <cellStyle name="Total 3 3 3 16 2" xfId="25658"/>
    <cellStyle name="Total 3 3 3 16 3" xfId="43146"/>
    <cellStyle name="Total 3 3 3 17" xfId="8666"/>
    <cellStyle name="Total 3 3 3 17 2" xfId="26226"/>
    <cellStyle name="Total 3 3 3 17 3" xfId="43714"/>
    <cellStyle name="Total 3 3 3 18" xfId="9234"/>
    <cellStyle name="Total 3 3 3 18 2" xfId="26794"/>
    <cellStyle name="Total 3 3 3 18 3" xfId="44282"/>
    <cellStyle name="Total 3 3 3 19" xfId="9802"/>
    <cellStyle name="Total 3 3 3 19 2" xfId="27362"/>
    <cellStyle name="Total 3 3 3 19 3" xfId="44850"/>
    <cellStyle name="Total 3 3 3 2" xfId="1379"/>
    <cellStyle name="Total 3 3 3 2 2" xfId="18971"/>
    <cellStyle name="Total 3 3 3 2 3" xfId="36459"/>
    <cellStyle name="Total 3 3 3 20" xfId="10381"/>
    <cellStyle name="Total 3 3 3 20 2" xfId="27941"/>
    <cellStyle name="Total 3 3 3 20 3" xfId="45429"/>
    <cellStyle name="Total 3 3 3 21" xfId="10948"/>
    <cellStyle name="Total 3 3 3 21 2" xfId="28508"/>
    <cellStyle name="Total 3 3 3 21 3" xfId="45996"/>
    <cellStyle name="Total 3 3 3 22" xfId="11458"/>
    <cellStyle name="Total 3 3 3 22 2" xfId="29018"/>
    <cellStyle name="Total 3 3 3 22 3" xfId="46506"/>
    <cellStyle name="Total 3 3 3 23" xfId="12039"/>
    <cellStyle name="Total 3 3 3 23 2" xfId="29599"/>
    <cellStyle name="Total 3 3 3 23 3" xfId="47087"/>
    <cellStyle name="Total 3 3 3 24" xfId="12617"/>
    <cellStyle name="Total 3 3 3 24 2" xfId="30177"/>
    <cellStyle name="Total 3 3 3 24 3" xfId="47665"/>
    <cellStyle name="Total 3 3 3 25" xfId="13193"/>
    <cellStyle name="Total 3 3 3 25 2" xfId="30753"/>
    <cellStyle name="Total 3 3 3 25 3" xfId="48241"/>
    <cellStyle name="Total 3 3 3 26" xfId="13769"/>
    <cellStyle name="Total 3 3 3 26 2" xfId="31329"/>
    <cellStyle name="Total 3 3 3 26 3" xfId="48817"/>
    <cellStyle name="Total 3 3 3 27" xfId="14343"/>
    <cellStyle name="Total 3 3 3 27 2" xfId="31903"/>
    <cellStyle name="Total 3 3 3 27 3" xfId="49391"/>
    <cellStyle name="Total 3 3 3 28" xfId="14899"/>
    <cellStyle name="Total 3 3 3 28 2" xfId="32459"/>
    <cellStyle name="Total 3 3 3 28 3" xfId="49947"/>
    <cellStyle name="Total 3 3 3 29" xfId="15456"/>
    <cellStyle name="Total 3 3 3 29 2" xfId="33016"/>
    <cellStyle name="Total 3 3 3 29 3" xfId="50504"/>
    <cellStyle name="Total 3 3 3 3" xfId="1815"/>
    <cellStyle name="Total 3 3 3 3 2" xfId="19407"/>
    <cellStyle name="Total 3 3 3 3 3" xfId="36895"/>
    <cellStyle name="Total 3 3 3 30" xfId="16014"/>
    <cellStyle name="Total 3 3 3 30 2" xfId="33574"/>
    <cellStyle name="Total 3 3 3 30 3" xfId="51062"/>
    <cellStyle name="Total 3 3 3 31" xfId="16562"/>
    <cellStyle name="Total 3 3 3 31 2" xfId="34122"/>
    <cellStyle name="Total 3 3 3 31 3" xfId="51610"/>
    <cellStyle name="Total 3 3 3 32" xfId="17095"/>
    <cellStyle name="Total 3 3 3 32 2" xfId="34655"/>
    <cellStyle name="Total 3 3 3 32 3" xfId="52143"/>
    <cellStyle name="Total 3 3 3 33" xfId="17616"/>
    <cellStyle name="Total 3 3 3 33 2" xfId="35176"/>
    <cellStyle name="Total 3 3 3 33 3" xfId="52664"/>
    <cellStyle name="Total 3 3 3 34" xfId="18220"/>
    <cellStyle name="Total 3 3 3 35" xfId="35708"/>
    <cellStyle name="Total 3 3 3 36" xfId="53434"/>
    <cellStyle name="Total 3 3 3 37" xfId="53185"/>
    <cellStyle name="Total 3 3 3 4" xfId="2250"/>
    <cellStyle name="Total 3 3 3 4 2" xfId="19842"/>
    <cellStyle name="Total 3 3 3 4 3" xfId="37330"/>
    <cellStyle name="Total 3 3 3 5" xfId="2686"/>
    <cellStyle name="Total 3 3 3 5 2" xfId="20278"/>
    <cellStyle name="Total 3 3 3 5 3" xfId="37766"/>
    <cellStyle name="Total 3 3 3 6" xfId="3126"/>
    <cellStyle name="Total 3 3 3 6 2" xfId="20718"/>
    <cellStyle name="Total 3 3 3 6 3" xfId="38206"/>
    <cellStyle name="Total 3 3 3 7" xfId="3536"/>
    <cellStyle name="Total 3 3 3 7 2" xfId="21128"/>
    <cellStyle name="Total 3 3 3 7 3" xfId="38616"/>
    <cellStyle name="Total 3 3 3 8" xfId="3961"/>
    <cellStyle name="Total 3 3 3 8 2" xfId="21553"/>
    <cellStyle name="Total 3 3 3 8 3" xfId="39041"/>
    <cellStyle name="Total 3 3 3 9" xfId="4382"/>
    <cellStyle name="Total 3 3 3 9 2" xfId="21974"/>
    <cellStyle name="Total 3 3 3 9 3" xfId="39462"/>
    <cellStyle name="Total 3 3 30" xfId="14428"/>
    <cellStyle name="Total 3 3 30 2" xfId="31988"/>
    <cellStyle name="Total 3 3 30 3" xfId="49476"/>
    <cellStyle name="Total 3 3 31" xfId="14984"/>
    <cellStyle name="Total 3 3 31 2" xfId="32544"/>
    <cellStyle name="Total 3 3 31 3" xfId="50032"/>
    <cellStyle name="Total 3 3 32" xfId="15552"/>
    <cellStyle name="Total 3 3 32 2" xfId="33112"/>
    <cellStyle name="Total 3 3 32 3" xfId="50600"/>
    <cellStyle name="Total 3 3 33" xfId="16099"/>
    <cellStyle name="Total 3 3 33 2" xfId="33659"/>
    <cellStyle name="Total 3 3 33 3" xfId="51147"/>
    <cellStyle name="Total 3 3 34" xfId="16658"/>
    <cellStyle name="Total 3 3 34 2" xfId="34218"/>
    <cellStyle name="Total 3 3 34 3" xfId="51706"/>
    <cellStyle name="Total 3 3 35" xfId="17180"/>
    <cellStyle name="Total 3 3 35 2" xfId="34740"/>
    <cellStyle name="Total 3 3 35 3" xfId="52228"/>
    <cellStyle name="Total 3 3 36" xfId="17784"/>
    <cellStyle name="Total 3 3 37" xfId="35272"/>
    <cellStyle name="Total 3 3 38" xfId="53165"/>
    <cellStyle name="Total 3 3 39" xfId="53651"/>
    <cellStyle name="Total 3 3 4" xfId="617"/>
    <cellStyle name="Total 3 3 4 10" xfId="10681"/>
    <cellStyle name="Total 3 3 4 10 2" xfId="28241"/>
    <cellStyle name="Total 3 3 4 10 3" xfId="45729"/>
    <cellStyle name="Total 3 3 4 11" xfId="11192"/>
    <cellStyle name="Total 3 3 4 11 2" xfId="28752"/>
    <cellStyle name="Total 3 3 4 11 3" xfId="46240"/>
    <cellStyle name="Total 3 3 4 12" xfId="11772"/>
    <cellStyle name="Total 3 3 4 12 2" xfId="29332"/>
    <cellStyle name="Total 3 3 4 12 3" xfId="46820"/>
    <cellStyle name="Total 3 3 4 13" xfId="12350"/>
    <cellStyle name="Total 3 3 4 13 2" xfId="29910"/>
    <cellStyle name="Total 3 3 4 13 3" xfId="47398"/>
    <cellStyle name="Total 3 3 4 14" xfId="12927"/>
    <cellStyle name="Total 3 3 4 14 2" xfId="30487"/>
    <cellStyle name="Total 3 3 4 14 3" xfId="47975"/>
    <cellStyle name="Total 3 3 4 15" xfId="13502"/>
    <cellStyle name="Total 3 3 4 15 2" xfId="31062"/>
    <cellStyle name="Total 3 3 4 15 3" xfId="48550"/>
    <cellStyle name="Total 3 3 4 16" xfId="14077"/>
    <cellStyle name="Total 3 3 4 16 2" xfId="31637"/>
    <cellStyle name="Total 3 3 4 16 3" xfId="49125"/>
    <cellStyle name="Total 3 3 4 17" xfId="14634"/>
    <cellStyle name="Total 3 3 4 17 2" xfId="32194"/>
    <cellStyle name="Total 3 3 4 17 3" xfId="49682"/>
    <cellStyle name="Total 3 3 4 18" xfId="15190"/>
    <cellStyle name="Total 3 3 4 18 2" xfId="32750"/>
    <cellStyle name="Total 3 3 4 18 3" xfId="50238"/>
    <cellStyle name="Total 3 3 4 19" xfId="15751"/>
    <cellStyle name="Total 3 3 4 19 2" xfId="33311"/>
    <cellStyle name="Total 3 3 4 19 3" xfId="50799"/>
    <cellStyle name="Total 3 3 4 2" xfId="6082"/>
    <cellStyle name="Total 3 3 4 2 2" xfId="23652"/>
    <cellStyle name="Total 3 3 4 2 3" xfId="41140"/>
    <cellStyle name="Total 3 3 4 20" xfId="16297"/>
    <cellStyle name="Total 3 3 4 20 2" xfId="33857"/>
    <cellStyle name="Total 3 3 4 20 3" xfId="51345"/>
    <cellStyle name="Total 3 3 4 21" xfId="16838"/>
    <cellStyle name="Total 3 3 4 21 2" xfId="34398"/>
    <cellStyle name="Total 3 3 4 21 3" xfId="51886"/>
    <cellStyle name="Total 3 3 4 22" xfId="17359"/>
    <cellStyle name="Total 3 3 4 22 2" xfId="34919"/>
    <cellStyle name="Total 3 3 4 22 3" xfId="52407"/>
    <cellStyle name="Total 3 3 4 23" xfId="17963"/>
    <cellStyle name="Total 3 3 4 24" xfId="35451"/>
    <cellStyle name="Total 3 3 4 3" xfId="6683"/>
    <cellStyle name="Total 3 3 4 3 2" xfId="24243"/>
    <cellStyle name="Total 3 3 4 3 3" xfId="41731"/>
    <cellStyle name="Total 3 3 4 4" xfId="7263"/>
    <cellStyle name="Total 3 3 4 4 2" xfId="24823"/>
    <cellStyle name="Total 3 3 4 4 3" xfId="42311"/>
    <cellStyle name="Total 3 3 4 5" xfId="7831"/>
    <cellStyle name="Total 3 3 4 5 2" xfId="25391"/>
    <cellStyle name="Total 3 3 4 5 3" xfId="42879"/>
    <cellStyle name="Total 3 3 4 6" xfId="8399"/>
    <cellStyle name="Total 3 3 4 6 2" xfId="25959"/>
    <cellStyle name="Total 3 3 4 6 3" xfId="43447"/>
    <cellStyle name="Total 3 3 4 7" xfId="8967"/>
    <cellStyle name="Total 3 3 4 7 2" xfId="26527"/>
    <cellStyle name="Total 3 3 4 7 3" xfId="44015"/>
    <cellStyle name="Total 3 3 4 8" xfId="9535"/>
    <cellStyle name="Total 3 3 4 8 2" xfId="27095"/>
    <cellStyle name="Total 3 3 4 8 3" xfId="44583"/>
    <cellStyle name="Total 3 3 4 9" xfId="10114"/>
    <cellStyle name="Total 3 3 4 9 2" xfId="27674"/>
    <cellStyle name="Total 3 3 4 9 3" xfId="45162"/>
    <cellStyle name="Total 3 3 5" xfId="1110"/>
    <cellStyle name="Total 3 3 5 2" xfId="18714"/>
    <cellStyle name="Total 3 3 5 3" xfId="36202"/>
    <cellStyle name="Total 3 3 6" xfId="1546"/>
    <cellStyle name="Total 3 3 6 2" xfId="19138"/>
    <cellStyle name="Total 3 3 6 3" xfId="36626"/>
    <cellStyle name="Total 3 3 7" xfId="1981"/>
    <cellStyle name="Total 3 3 7 2" xfId="19573"/>
    <cellStyle name="Total 3 3 7 3" xfId="37061"/>
    <cellStyle name="Total 3 3 8" xfId="2417"/>
    <cellStyle name="Total 3 3 8 2" xfId="20009"/>
    <cellStyle name="Total 3 3 8 3" xfId="37497"/>
    <cellStyle name="Total 3 3 9" xfId="3161"/>
    <cellStyle name="Total 3 3 9 2" xfId="20753"/>
    <cellStyle name="Total 3 3 9 3" xfId="38241"/>
    <cellStyle name="Total 3 30" xfId="510"/>
    <cellStyle name="Total 3 30 2" xfId="18557"/>
    <cellStyle name="Total 3 30 3" xfId="36045"/>
    <cellStyle name="Total 3 31" xfId="1000"/>
    <cellStyle name="Total 3 31 2" xfId="18616"/>
    <cellStyle name="Total 3 31 3" xfId="36104"/>
    <cellStyle name="Total 3 32" xfId="474"/>
    <cellStyle name="Total 3 32 2" xfId="18521"/>
    <cellStyle name="Total 3 32 3" xfId="36009"/>
    <cellStyle name="Total 3 33" xfId="3083"/>
    <cellStyle name="Total 3 33 2" xfId="20675"/>
    <cellStyle name="Total 3 33 3" xfId="38163"/>
    <cellStyle name="Total 3 34" xfId="2845"/>
    <cellStyle name="Total 3 34 2" xfId="20437"/>
    <cellStyle name="Total 3 34 3" xfId="37925"/>
    <cellStyle name="Total 3 35" xfId="2779"/>
    <cellStyle name="Total 3 35 2" xfId="20371"/>
    <cellStyle name="Total 3 35 3" xfId="37859"/>
    <cellStyle name="Total 3 36" xfId="2895"/>
    <cellStyle name="Total 3 36 2" xfId="20487"/>
    <cellStyle name="Total 3 36 3" xfId="37975"/>
    <cellStyle name="Total 3 37" xfId="1996"/>
    <cellStyle name="Total 3 37 2" xfId="19588"/>
    <cellStyle name="Total 3 37 3" xfId="37076"/>
    <cellStyle name="Total 3 38" xfId="2935"/>
    <cellStyle name="Total 3 38 2" xfId="20527"/>
    <cellStyle name="Total 3 38 3" xfId="38015"/>
    <cellStyle name="Total 3 39" xfId="5739"/>
    <cellStyle name="Total 3 39 2" xfId="23331"/>
    <cellStyle name="Total 3 39 3" xfId="40819"/>
    <cellStyle name="Total 3 4" xfId="222"/>
    <cellStyle name="Total 3 4 10" xfId="3235"/>
    <cellStyle name="Total 3 4 10 2" xfId="20827"/>
    <cellStyle name="Total 3 4 10 3" xfId="38315"/>
    <cellStyle name="Total 3 4 11" xfId="3664"/>
    <cellStyle name="Total 3 4 11 2" xfId="21256"/>
    <cellStyle name="Total 3 4 11 3" xfId="38744"/>
    <cellStyle name="Total 3 4 12" xfId="4087"/>
    <cellStyle name="Total 3 4 12 2" xfId="21679"/>
    <cellStyle name="Total 3 4 12 3" xfId="39167"/>
    <cellStyle name="Total 3 4 13" xfId="4508"/>
    <cellStyle name="Total 3 4 13 2" xfId="22100"/>
    <cellStyle name="Total 3 4 13 3" xfId="39588"/>
    <cellStyle name="Total 3 4 14" xfId="4923"/>
    <cellStyle name="Total 3 4 14 2" xfId="22515"/>
    <cellStyle name="Total 3 4 14 3" xfId="40003"/>
    <cellStyle name="Total 3 4 15" xfId="5323"/>
    <cellStyle name="Total 3 4 15 2" xfId="22915"/>
    <cellStyle name="Total 3 4 15 3" xfId="40403"/>
    <cellStyle name="Total 3 4 16" xfId="5834"/>
    <cellStyle name="Total 3 4 16 2" xfId="23426"/>
    <cellStyle name="Total 3 4 16 3" xfId="40914"/>
    <cellStyle name="Total 3 4 17" xfId="6434"/>
    <cellStyle name="Total 3 4 17 2" xfId="23994"/>
    <cellStyle name="Total 3 4 17 3" xfId="41482"/>
    <cellStyle name="Total 3 4 18" xfId="5694"/>
    <cellStyle name="Total 3 4 18 2" xfId="23286"/>
    <cellStyle name="Total 3 4 18 3" xfId="40774"/>
    <cellStyle name="Total 3 4 19" xfId="6698"/>
    <cellStyle name="Total 3 4 19 2" xfId="24258"/>
    <cellStyle name="Total 3 4 19 3" xfId="41746"/>
    <cellStyle name="Total 3 4 2" xfId="742"/>
    <cellStyle name="Total 3 4 2 10" xfId="4659"/>
    <cellStyle name="Total 3 4 2 10 2" xfId="22251"/>
    <cellStyle name="Total 3 4 2 10 3" xfId="39739"/>
    <cellStyle name="Total 3 4 2 11" xfId="5060"/>
    <cellStyle name="Total 3 4 2 11 2" xfId="22652"/>
    <cellStyle name="Total 3 4 2 11 3" xfId="40140"/>
    <cellStyle name="Total 3 4 2 12" xfId="5460"/>
    <cellStyle name="Total 3 4 2 12 2" xfId="23052"/>
    <cellStyle name="Total 3 4 2 12 3" xfId="40540"/>
    <cellStyle name="Total 3 4 2 13" xfId="6205"/>
    <cellStyle name="Total 3 4 2 13 2" xfId="23765"/>
    <cellStyle name="Total 3 4 2 13 3" xfId="41253"/>
    <cellStyle name="Total 3 4 2 14" xfId="6806"/>
    <cellStyle name="Total 3 4 2 14 2" xfId="24366"/>
    <cellStyle name="Total 3 4 2 14 3" xfId="41854"/>
    <cellStyle name="Total 3 4 2 15" xfId="7386"/>
    <cellStyle name="Total 3 4 2 15 2" xfId="24946"/>
    <cellStyle name="Total 3 4 2 15 3" xfId="42434"/>
    <cellStyle name="Total 3 4 2 16" xfId="7954"/>
    <cellStyle name="Total 3 4 2 16 2" xfId="25514"/>
    <cellStyle name="Total 3 4 2 16 3" xfId="43002"/>
    <cellStyle name="Total 3 4 2 17" xfId="8522"/>
    <cellStyle name="Total 3 4 2 17 2" xfId="26082"/>
    <cellStyle name="Total 3 4 2 17 3" xfId="43570"/>
    <cellStyle name="Total 3 4 2 18" xfId="9090"/>
    <cellStyle name="Total 3 4 2 18 2" xfId="26650"/>
    <cellStyle name="Total 3 4 2 18 3" xfId="44138"/>
    <cellStyle name="Total 3 4 2 19" xfId="9658"/>
    <cellStyle name="Total 3 4 2 19 2" xfId="27218"/>
    <cellStyle name="Total 3 4 2 19 3" xfId="44706"/>
    <cellStyle name="Total 3 4 2 2" xfId="1235"/>
    <cellStyle name="Total 3 4 2 2 2" xfId="18827"/>
    <cellStyle name="Total 3 4 2 2 3" xfId="36315"/>
    <cellStyle name="Total 3 4 2 20" xfId="10237"/>
    <cellStyle name="Total 3 4 2 20 2" xfId="27797"/>
    <cellStyle name="Total 3 4 2 20 3" xfId="45285"/>
    <cellStyle name="Total 3 4 2 21" xfId="10804"/>
    <cellStyle name="Total 3 4 2 21 2" xfId="28364"/>
    <cellStyle name="Total 3 4 2 21 3" xfId="45852"/>
    <cellStyle name="Total 3 4 2 22" xfId="11314"/>
    <cellStyle name="Total 3 4 2 22 2" xfId="28874"/>
    <cellStyle name="Total 3 4 2 22 3" xfId="46362"/>
    <cellStyle name="Total 3 4 2 23" xfId="11895"/>
    <cellStyle name="Total 3 4 2 23 2" xfId="29455"/>
    <cellStyle name="Total 3 4 2 23 3" xfId="46943"/>
    <cellStyle name="Total 3 4 2 24" xfId="12473"/>
    <cellStyle name="Total 3 4 2 24 2" xfId="30033"/>
    <cellStyle name="Total 3 4 2 24 3" xfId="47521"/>
    <cellStyle name="Total 3 4 2 25" xfId="13049"/>
    <cellStyle name="Total 3 4 2 25 2" xfId="30609"/>
    <cellStyle name="Total 3 4 2 25 3" xfId="48097"/>
    <cellStyle name="Total 3 4 2 26" xfId="13625"/>
    <cellStyle name="Total 3 4 2 26 2" xfId="31185"/>
    <cellStyle name="Total 3 4 2 26 3" xfId="48673"/>
    <cellStyle name="Total 3 4 2 27" xfId="14199"/>
    <cellStyle name="Total 3 4 2 27 2" xfId="31759"/>
    <cellStyle name="Total 3 4 2 27 3" xfId="49247"/>
    <cellStyle name="Total 3 4 2 28" xfId="14755"/>
    <cellStyle name="Total 3 4 2 28 2" xfId="32315"/>
    <cellStyle name="Total 3 4 2 28 3" xfId="49803"/>
    <cellStyle name="Total 3 4 2 29" xfId="15312"/>
    <cellStyle name="Total 3 4 2 29 2" xfId="32872"/>
    <cellStyle name="Total 3 4 2 29 3" xfId="50360"/>
    <cellStyle name="Total 3 4 2 3" xfId="1671"/>
    <cellStyle name="Total 3 4 2 3 2" xfId="19263"/>
    <cellStyle name="Total 3 4 2 3 3" xfId="36751"/>
    <cellStyle name="Total 3 4 2 30" xfId="15870"/>
    <cellStyle name="Total 3 4 2 30 2" xfId="33430"/>
    <cellStyle name="Total 3 4 2 30 3" xfId="50918"/>
    <cellStyle name="Total 3 4 2 31" xfId="16418"/>
    <cellStyle name="Total 3 4 2 31 2" xfId="33978"/>
    <cellStyle name="Total 3 4 2 31 3" xfId="51466"/>
    <cellStyle name="Total 3 4 2 32" xfId="16951"/>
    <cellStyle name="Total 3 4 2 32 2" xfId="34511"/>
    <cellStyle name="Total 3 4 2 32 3" xfId="51999"/>
    <cellStyle name="Total 3 4 2 33" xfId="17472"/>
    <cellStyle name="Total 3 4 2 33 2" xfId="35032"/>
    <cellStyle name="Total 3 4 2 33 3" xfId="52520"/>
    <cellStyle name="Total 3 4 2 34" xfId="18076"/>
    <cellStyle name="Total 3 4 2 35" xfId="35564"/>
    <cellStyle name="Total 3 4 2 36" xfId="53290"/>
    <cellStyle name="Total 3 4 2 37" xfId="53714"/>
    <cellStyle name="Total 3 4 2 4" xfId="2106"/>
    <cellStyle name="Total 3 4 2 4 2" xfId="19698"/>
    <cellStyle name="Total 3 4 2 4 3" xfId="37186"/>
    <cellStyle name="Total 3 4 2 5" xfId="2542"/>
    <cellStyle name="Total 3 4 2 5 2" xfId="20134"/>
    <cellStyle name="Total 3 4 2 5 3" xfId="37622"/>
    <cellStyle name="Total 3 4 2 6" xfId="2820"/>
    <cellStyle name="Total 3 4 2 6 2" xfId="20412"/>
    <cellStyle name="Total 3 4 2 6 3" xfId="37900"/>
    <cellStyle name="Total 3 4 2 7" xfId="3392"/>
    <cellStyle name="Total 3 4 2 7 2" xfId="20984"/>
    <cellStyle name="Total 3 4 2 7 3" xfId="38472"/>
    <cellStyle name="Total 3 4 2 8" xfId="3817"/>
    <cellStyle name="Total 3 4 2 8 2" xfId="21409"/>
    <cellStyle name="Total 3 4 2 8 3" xfId="38897"/>
    <cellStyle name="Total 3 4 2 9" xfId="4238"/>
    <cellStyle name="Total 3 4 2 9 2" xfId="21830"/>
    <cellStyle name="Total 3 4 2 9 3" xfId="39318"/>
    <cellStyle name="Total 3 4 20" xfId="7282"/>
    <cellStyle name="Total 3 4 20 2" xfId="24842"/>
    <cellStyle name="Total 3 4 20 3" xfId="42330"/>
    <cellStyle name="Total 3 4 21" xfId="7850"/>
    <cellStyle name="Total 3 4 21 2" xfId="25410"/>
    <cellStyle name="Total 3 4 21 3" xfId="42898"/>
    <cellStyle name="Total 3 4 22" xfId="8418"/>
    <cellStyle name="Total 3 4 22 2" xfId="25978"/>
    <cellStyle name="Total 3 4 22 3" xfId="43466"/>
    <cellStyle name="Total 3 4 23" xfId="5784"/>
    <cellStyle name="Total 3 4 23 2" xfId="23376"/>
    <cellStyle name="Total 3 4 23 3" xfId="40864"/>
    <cellStyle name="Total 3 4 24" xfId="5771"/>
    <cellStyle name="Total 3 4 24 2" xfId="23363"/>
    <cellStyle name="Total 3 4 24 3" xfId="40851"/>
    <cellStyle name="Total 3 4 25" xfId="9548"/>
    <cellStyle name="Total 3 4 25 2" xfId="27108"/>
    <cellStyle name="Total 3 4 25 3" xfId="44596"/>
    <cellStyle name="Total 3 4 26" xfId="11212"/>
    <cellStyle name="Total 3 4 26 2" xfId="28772"/>
    <cellStyle name="Total 3 4 26 3" xfId="46260"/>
    <cellStyle name="Total 3 4 27" xfId="11793"/>
    <cellStyle name="Total 3 4 27 2" xfId="29353"/>
    <cellStyle name="Total 3 4 27 3" xfId="46841"/>
    <cellStyle name="Total 3 4 28" xfId="12371"/>
    <cellStyle name="Total 3 4 28 2" xfId="29931"/>
    <cellStyle name="Total 3 4 28 3" xfId="47419"/>
    <cellStyle name="Total 3 4 29" xfId="12947"/>
    <cellStyle name="Total 3 4 29 2" xfId="30507"/>
    <cellStyle name="Total 3 4 29 3" xfId="47995"/>
    <cellStyle name="Total 3 4 3" xfId="862"/>
    <cellStyle name="Total 3 4 3 10" xfId="4779"/>
    <cellStyle name="Total 3 4 3 10 2" xfId="22371"/>
    <cellStyle name="Total 3 4 3 10 3" xfId="39859"/>
    <cellStyle name="Total 3 4 3 11" xfId="5180"/>
    <cellStyle name="Total 3 4 3 11 2" xfId="22772"/>
    <cellStyle name="Total 3 4 3 11 3" xfId="40260"/>
    <cellStyle name="Total 3 4 3 12" xfId="5580"/>
    <cellStyle name="Total 3 4 3 12 2" xfId="23172"/>
    <cellStyle name="Total 3 4 3 12 3" xfId="40660"/>
    <cellStyle name="Total 3 4 3 13" xfId="6325"/>
    <cellStyle name="Total 3 4 3 13 2" xfId="23885"/>
    <cellStyle name="Total 3 4 3 13 3" xfId="41373"/>
    <cellStyle name="Total 3 4 3 14" xfId="6926"/>
    <cellStyle name="Total 3 4 3 14 2" xfId="24486"/>
    <cellStyle name="Total 3 4 3 14 3" xfId="41974"/>
    <cellStyle name="Total 3 4 3 15" xfId="7506"/>
    <cellStyle name="Total 3 4 3 15 2" xfId="25066"/>
    <cellStyle name="Total 3 4 3 15 3" xfId="42554"/>
    <cellStyle name="Total 3 4 3 16" xfId="8074"/>
    <cellStyle name="Total 3 4 3 16 2" xfId="25634"/>
    <cellStyle name="Total 3 4 3 16 3" xfId="43122"/>
    <cellStyle name="Total 3 4 3 17" xfId="8642"/>
    <cellStyle name="Total 3 4 3 17 2" xfId="26202"/>
    <cellStyle name="Total 3 4 3 17 3" xfId="43690"/>
    <cellStyle name="Total 3 4 3 18" xfId="9210"/>
    <cellStyle name="Total 3 4 3 18 2" xfId="26770"/>
    <cellStyle name="Total 3 4 3 18 3" xfId="44258"/>
    <cellStyle name="Total 3 4 3 19" xfId="9778"/>
    <cellStyle name="Total 3 4 3 19 2" xfId="27338"/>
    <cellStyle name="Total 3 4 3 19 3" xfId="44826"/>
    <cellStyle name="Total 3 4 3 2" xfId="1355"/>
    <cellStyle name="Total 3 4 3 2 2" xfId="18947"/>
    <cellStyle name="Total 3 4 3 2 3" xfId="36435"/>
    <cellStyle name="Total 3 4 3 20" xfId="10357"/>
    <cellStyle name="Total 3 4 3 20 2" xfId="27917"/>
    <cellStyle name="Total 3 4 3 20 3" xfId="45405"/>
    <cellStyle name="Total 3 4 3 21" xfId="10924"/>
    <cellStyle name="Total 3 4 3 21 2" xfId="28484"/>
    <cellStyle name="Total 3 4 3 21 3" xfId="45972"/>
    <cellStyle name="Total 3 4 3 22" xfId="11434"/>
    <cellStyle name="Total 3 4 3 22 2" xfId="28994"/>
    <cellStyle name="Total 3 4 3 22 3" xfId="46482"/>
    <cellStyle name="Total 3 4 3 23" xfId="12015"/>
    <cellStyle name="Total 3 4 3 23 2" xfId="29575"/>
    <cellStyle name="Total 3 4 3 23 3" xfId="47063"/>
    <cellStyle name="Total 3 4 3 24" xfId="12593"/>
    <cellStyle name="Total 3 4 3 24 2" xfId="30153"/>
    <cellStyle name="Total 3 4 3 24 3" xfId="47641"/>
    <cellStyle name="Total 3 4 3 25" xfId="13169"/>
    <cellStyle name="Total 3 4 3 25 2" xfId="30729"/>
    <cellStyle name="Total 3 4 3 25 3" xfId="48217"/>
    <cellStyle name="Total 3 4 3 26" xfId="13745"/>
    <cellStyle name="Total 3 4 3 26 2" xfId="31305"/>
    <cellStyle name="Total 3 4 3 26 3" xfId="48793"/>
    <cellStyle name="Total 3 4 3 27" xfId="14319"/>
    <cellStyle name="Total 3 4 3 27 2" xfId="31879"/>
    <cellStyle name="Total 3 4 3 27 3" xfId="49367"/>
    <cellStyle name="Total 3 4 3 28" xfId="14875"/>
    <cellStyle name="Total 3 4 3 28 2" xfId="32435"/>
    <cellStyle name="Total 3 4 3 28 3" xfId="49923"/>
    <cellStyle name="Total 3 4 3 29" xfId="15432"/>
    <cellStyle name="Total 3 4 3 29 2" xfId="32992"/>
    <cellStyle name="Total 3 4 3 29 3" xfId="50480"/>
    <cellStyle name="Total 3 4 3 3" xfId="1791"/>
    <cellStyle name="Total 3 4 3 3 2" xfId="19383"/>
    <cellStyle name="Total 3 4 3 3 3" xfId="36871"/>
    <cellStyle name="Total 3 4 3 30" xfId="15990"/>
    <cellStyle name="Total 3 4 3 30 2" xfId="33550"/>
    <cellStyle name="Total 3 4 3 30 3" xfId="51038"/>
    <cellStyle name="Total 3 4 3 31" xfId="16538"/>
    <cellStyle name="Total 3 4 3 31 2" xfId="34098"/>
    <cellStyle name="Total 3 4 3 31 3" xfId="51586"/>
    <cellStyle name="Total 3 4 3 32" xfId="17071"/>
    <cellStyle name="Total 3 4 3 32 2" xfId="34631"/>
    <cellStyle name="Total 3 4 3 32 3" xfId="52119"/>
    <cellStyle name="Total 3 4 3 33" xfId="17592"/>
    <cellStyle name="Total 3 4 3 33 2" xfId="35152"/>
    <cellStyle name="Total 3 4 3 33 3" xfId="52640"/>
    <cellStyle name="Total 3 4 3 34" xfId="18196"/>
    <cellStyle name="Total 3 4 3 35" xfId="35684"/>
    <cellStyle name="Total 3 4 3 36" xfId="53410"/>
    <cellStyle name="Total 3 4 3 37" xfId="53096"/>
    <cellStyle name="Total 3 4 3 4" xfId="2226"/>
    <cellStyle name="Total 3 4 3 4 2" xfId="19818"/>
    <cellStyle name="Total 3 4 3 4 3" xfId="37306"/>
    <cellStyle name="Total 3 4 3 5" xfId="2662"/>
    <cellStyle name="Total 3 4 3 5 2" xfId="20254"/>
    <cellStyle name="Total 3 4 3 5 3" xfId="37742"/>
    <cellStyle name="Total 3 4 3 6" xfId="3086"/>
    <cellStyle name="Total 3 4 3 6 2" xfId="20678"/>
    <cellStyle name="Total 3 4 3 6 3" xfId="38166"/>
    <cellStyle name="Total 3 4 3 7" xfId="3512"/>
    <cellStyle name="Total 3 4 3 7 2" xfId="21104"/>
    <cellStyle name="Total 3 4 3 7 3" xfId="38592"/>
    <cellStyle name="Total 3 4 3 8" xfId="3937"/>
    <cellStyle name="Total 3 4 3 8 2" xfId="21529"/>
    <cellStyle name="Total 3 4 3 8 3" xfId="39017"/>
    <cellStyle name="Total 3 4 3 9" xfId="4358"/>
    <cellStyle name="Total 3 4 3 9 2" xfId="21950"/>
    <cellStyle name="Total 3 4 3 9 3" xfId="39438"/>
    <cellStyle name="Total 3 4 30" xfId="13517"/>
    <cellStyle name="Total 3 4 30 2" xfId="31077"/>
    <cellStyle name="Total 3 4 30 3" xfId="48565"/>
    <cellStyle name="Total 3 4 31" xfId="14096"/>
    <cellStyle name="Total 3 4 31 2" xfId="31656"/>
    <cellStyle name="Total 3 4 31 3" xfId="49144"/>
    <cellStyle name="Total 3 4 32" xfId="12913"/>
    <cellStyle name="Total 3 4 32 2" xfId="30473"/>
    <cellStyle name="Total 3 4 32 3" xfId="47961"/>
    <cellStyle name="Total 3 4 33" xfId="15205"/>
    <cellStyle name="Total 3 4 33 2" xfId="32765"/>
    <cellStyle name="Total 3 4 33 3" xfId="50253"/>
    <cellStyle name="Total 3 4 34" xfId="12727"/>
    <cellStyle name="Total 3 4 34 2" xfId="30287"/>
    <cellStyle name="Total 3 4 34 3" xfId="47775"/>
    <cellStyle name="Total 3 4 35" xfId="16312"/>
    <cellStyle name="Total 3 4 35 2" xfId="33872"/>
    <cellStyle name="Total 3 4 35 3" xfId="51360"/>
    <cellStyle name="Total 3 4 36" xfId="17760"/>
    <cellStyle name="Total 3 4 37" xfId="17713"/>
    <cellStyle name="Total 3 4 38" xfId="53131"/>
    <cellStyle name="Total 3 4 39" xfId="53744"/>
    <cellStyle name="Total 3 4 4" xfId="583"/>
    <cellStyle name="Total 3 4 4 10" xfId="10648"/>
    <cellStyle name="Total 3 4 4 10 2" xfId="28208"/>
    <cellStyle name="Total 3 4 4 10 3" xfId="45696"/>
    <cellStyle name="Total 3 4 4 11" xfId="11159"/>
    <cellStyle name="Total 3 4 4 11 2" xfId="28719"/>
    <cellStyle name="Total 3 4 4 11 3" xfId="46207"/>
    <cellStyle name="Total 3 4 4 12" xfId="11738"/>
    <cellStyle name="Total 3 4 4 12 2" xfId="29298"/>
    <cellStyle name="Total 3 4 4 12 3" xfId="46786"/>
    <cellStyle name="Total 3 4 4 13" xfId="12316"/>
    <cellStyle name="Total 3 4 4 13 2" xfId="29876"/>
    <cellStyle name="Total 3 4 4 13 3" xfId="47364"/>
    <cellStyle name="Total 3 4 4 14" xfId="12894"/>
    <cellStyle name="Total 3 4 4 14 2" xfId="30454"/>
    <cellStyle name="Total 3 4 4 14 3" xfId="47942"/>
    <cellStyle name="Total 3 4 4 15" xfId="13470"/>
    <cellStyle name="Total 3 4 4 15 2" xfId="31030"/>
    <cellStyle name="Total 3 4 4 15 3" xfId="48518"/>
    <cellStyle name="Total 3 4 4 16" xfId="14044"/>
    <cellStyle name="Total 3 4 4 16 2" xfId="31604"/>
    <cellStyle name="Total 3 4 4 16 3" xfId="49092"/>
    <cellStyle name="Total 3 4 4 17" xfId="14604"/>
    <cellStyle name="Total 3 4 4 17 2" xfId="32164"/>
    <cellStyle name="Total 3 4 4 17 3" xfId="49652"/>
    <cellStyle name="Total 3 4 4 18" xfId="15158"/>
    <cellStyle name="Total 3 4 4 18 2" xfId="32718"/>
    <cellStyle name="Total 3 4 4 18 3" xfId="50206"/>
    <cellStyle name="Total 3 4 4 19" xfId="15723"/>
    <cellStyle name="Total 3 4 4 19 2" xfId="33283"/>
    <cellStyle name="Total 3 4 4 19 3" xfId="50771"/>
    <cellStyle name="Total 3 4 4 2" xfId="6048"/>
    <cellStyle name="Total 3 4 4 2 2" xfId="23628"/>
    <cellStyle name="Total 3 4 4 2 3" xfId="41116"/>
    <cellStyle name="Total 3 4 4 20" xfId="16269"/>
    <cellStyle name="Total 3 4 4 20 2" xfId="33829"/>
    <cellStyle name="Total 3 4 4 20 3" xfId="51317"/>
    <cellStyle name="Total 3 4 4 21" xfId="16814"/>
    <cellStyle name="Total 3 4 4 21 2" xfId="34374"/>
    <cellStyle name="Total 3 4 4 21 3" xfId="51862"/>
    <cellStyle name="Total 3 4 4 22" xfId="17335"/>
    <cellStyle name="Total 3 4 4 22 2" xfId="34895"/>
    <cellStyle name="Total 3 4 4 22 3" xfId="52383"/>
    <cellStyle name="Total 3 4 4 23" xfId="17939"/>
    <cellStyle name="Total 3 4 4 24" xfId="35427"/>
    <cellStyle name="Total 3 4 4 3" xfId="6649"/>
    <cellStyle name="Total 3 4 4 3 2" xfId="24209"/>
    <cellStyle name="Total 3 4 4 3 3" xfId="41697"/>
    <cellStyle name="Total 3 4 4 4" xfId="7229"/>
    <cellStyle name="Total 3 4 4 4 2" xfId="24789"/>
    <cellStyle name="Total 3 4 4 4 3" xfId="42277"/>
    <cellStyle name="Total 3 4 4 5" xfId="7797"/>
    <cellStyle name="Total 3 4 4 5 2" xfId="25357"/>
    <cellStyle name="Total 3 4 4 5 3" xfId="42845"/>
    <cellStyle name="Total 3 4 4 6" xfId="8365"/>
    <cellStyle name="Total 3 4 4 6 2" xfId="25925"/>
    <cellStyle name="Total 3 4 4 6 3" xfId="43413"/>
    <cellStyle name="Total 3 4 4 7" xfId="8933"/>
    <cellStyle name="Total 3 4 4 7 2" xfId="26493"/>
    <cellStyle name="Total 3 4 4 7 3" xfId="43981"/>
    <cellStyle name="Total 3 4 4 8" xfId="9501"/>
    <cellStyle name="Total 3 4 4 8 2" xfId="27061"/>
    <cellStyle name="Total 3 4 4 8 3" xfId="44549"/>
    <cellStyle name="Total 3 4 4 9" xfId="10081"/>
    <cellStyle name="Total 3 4 4 9 2" xfId="27641"/>
    <cellStyle name="Total 3 4 4 9 3" xfId="45129"/>
    <cellStyle name="Total 3 4 5" xfId="1076"/>
    <cellStyle name="Total 3 4 5 2" xfId="18692"/>
    <cellStyle name="Total 3 4 5 3" xfId="36180"/>
    <cellStyle name="Total 3 4 6" xfId="1512"/>
    <cellStyle name="Total 3 4 6 2" xfId="19104"/>
    <cellStyle name="Total 3 4 6 3" xfId="36592"/>
    <cellStyle name="Total 3 4 7" xfId="1948"/>
    <cellStyle name="Total 3 4 7 2" xfId="19540"/>
    <cellStyle name="Total 3 4 7 3" xfId="37028"/>
    <cellStyle name="Total 3 4 8" xfId="2383"/>
    <cellStyle name="Total 3 4 8 2" xfId="19975"/>
    <cellStyle name="Total 3 4 8 3" xfId="37463"/>
    <cellStyle name="Total 3 4 9" xfId="2901"/>
    <cellStyle name="Total 3 4 9 2" xfId="20493"/>
    <cellStyle name="Total 3 4 9 3" xfId="37981"/>
    <cellStyle name="Total 3 40" xfId="8385"/>
    <cellStyle name="Total 3 40 2" xfId="25945"/>
    <cellStyle name="Total 3 40 3" xfId="43433"/>
    <cellStyle name="Total 3 41" xfId="9520"/>
    <cellStyle name="Total 3 41 2" xfId="27080"/>
    <cellStyle name="Total 3 41 3" xfId="44568"/>
    <cellStyle name="Total 3 42" xfId="10633"/>
    <cellStyle name="Total 3 42 2" xfId="28193"/>
    <cellStyle name="Total 3 42 3" xfId="45681"/>
    <cellStyle name="Total 3 43" xfId="7249"/>
    <cellStyle name="Total 3 43 2" xfId="24809"/>
    <cellStyle name="Total 3 43 3" xfId="42297"/>
    <cellStyle name="Total 3 44" xfId="10066"/>
    <cellStyle name="Total 3 44 2" xfId="27626"/>
    <cellStyle name="Total 3 44 3" xfId="45114"/>
    <cellStyle name="Total 3 45" xfId="11722"/>
    <cellStyle name="Total 3 45 2" xfId="29282"/>
    <cellStyle name="Total 3 45 3" xfId="46770"/>
    <cellStyle name="Total 3 46" xfId="12300"/>
    <cellStyle name="Total 3 46 2" xfId="29860"/>
    <cellStyle name="Total 3 46 3" xfId="47348"/>
    <cellStyle name="Total 3 47" xfId="14063"/>
    <cellStyle name="Total 3 47 2" xfId="31623"/>
    <cellStyle name="Total 3 47 3" xfId="49111"/>
    <cellStyle name="Total 3 48" xfId="15176"/>
    <cellStyle name="Total 3 48 2" xfId="32736"/>
    <cellStyle name="Total 3 48 3" xfId="50224"/>
    <cellStyle name="Total 3 49" xfId="52763"/>
    <cellStyle name="Total 3 5" xfId="230"/>
    <cellStyle name="Total 3 5 10" xfId="3312"/>
    <cellStyle name="Total 3 5 10 2" xfId="20904"/>
    <cellStyle name="Total 3 5 10 3" xfId="38392"/>
    <cellStyle name="Total 3 5 11" xfId="3737"/>
    <cellStyle name="Total 3 5 11 2" xfId="21329"/>
    <cellStyle name="Total 3 5 11 3" xfId="38817"/>
    <cellStyle name="Total 3 5 12" xfId="4158"/>
    <cellStyle name="Total 3 5 12 2" xfId="21750"/>
    <cellStyle name="Total 3 5 12 3" xfId="39238"/>
    <cellStyle name="Total 3 5 13" xfId="4579"/>
    <cellStyle name="Total 3 5 13 2" xfId="22171"/>
    <cellStyle name="Total 3 5 13 3" xfId="39659"/>
    <cellStyle name="Total 3 5 14" xfId="4980"/>
    <cellStyle name="Total 3 5 14 2" xfId="22572"/>
    <cellStyle name="Total 3 5 14 3" xfId="40060"/>
    <cellStyle name="Total 3 5 15" xfId="5380"/>
    <cellStyle name="Total 3 5 15 2" xfId="22972"/>
    <cellStyle name="Total 3 5 15 3" xfId="40460"/>
    <cellStyle name="Total 3 5 16" xfId="5915"/>
    <cellStyle name="Total 3 5 16 2" xfId="23507"/>
    <cellStyle name="Total 3 5 16 3" xfId="40995"/>
    <cellStyle name="Total 3 5 17" xfId="6516"/>
    <cellStyle name="Total 3 5 17 2" xfId="24076"/>
    <cellStyle name="Total 3 5 17 3" xfId="41564"/>
    <cellStyle name="Total 3 5 18" xfId="7096"/>
    <cellStyle name="Total 3 5 18 2" xfId="24656"/>
    <cellStyle name="Total 3 5 18 3" xfId="42144"/>
    <cellStyle name="Total 3 5 19" xfId="7664"/>
    <cellStyle name="Total 3 5 19 2" xfId="25224"/>
    <cellStyle name="Total 3 5 19 3" xfId="42712"/>
    <cellStyle name="Total 3 5 2" xfId="799"/>
    <cellStyle name="Total 3 5 2 10" xfId="4716"/>
    <cellStyle name="Total 3 5 2 10 2" xfId="22308"/>
    <cellStyle name="Total 3 5 2 10 3" xfId="39796"/>
    <cellStyle name="Total 3 5 2 11" xfId="5117"/>
    <cellStyle name="Total 3 5 2 11 2" xfId="22709"/>
    <cellStyle name="Total 3 5 2 11 3" xfId="40197"/>
    <cellStyle name="Total 3 5 2 12" xfId="5517"/>
    <cellStyle name="Total 3 5 2 12 2" xfId="23109"/>
    <cellStyle name="Total 3 5 2 12 3" xfId="40597"/>
    <cellStyle name="Total 3 5 2 13" xfId="6262"/>
    <cellStyle name="Total 3 5 2 13 2" xfId="23822"/>
    <cellStyle name="Total 3 5 2 13 3" xfId="41310"/>
    <cellStyle name="Total 3 5 2 14" xfId="6863"/>
    <cellStyle name="Total 3 5 2 14 2" xfId="24423"/>
    <cellStyle name="Total 3 5 2 14 3" xfId="41911"/>
    <cellStyle name="Total 3 5 2 15" xfId="7443"/>
    <cellStyle name="Total 3 5 2 15 2" xfId="25003"/>
    <cellStyle name="Total 3 5 2 15 3" xfId="42491"/>
    <cellStyle name="Total 3 5 2 16" xfId="8011"/>
    <cellStyle name="Total 3 5 2 16 2" xfId="25571"/>
    <cellStyle name="Total 3 5 2 16 3" xfId="43059"/>
    <cellStyle name="Total 3 5 2 17" xfId="8579"/>
    <cellStyle name="Total 3 5 2 17 2" xfId="26139"/>
    <cellStyle name="Total 3 5 2 17 3" xfId="43627"/>
    <cellStyle name="Total 3 5 2 18" xfId="9147"/>
    <cellStyle name="Total 3 5 2 18 2" xfId="26707"/>
    <cellStyle name="Total 3 5 2 18 3" xfId="44195"/>
    <cellStyle name="Total 3 5 2 19" xfId="9715"/>
    <cellStyle name="Total 3 5 2 19 2" xfId="27275"/>
    <cellStyle name="Total 3 5 2 19 3" xfId="44763"/>
    <cellStyle name="Total 3 5 2 2" xfId="1292"/>
    <cellStyle name="Total 3 5 2 2 2" xfId="18884"/>
    <cellStyle name="Total 3 5 2 2 3" xfId="36372"/>
    <cellStyle name="Total 3 5 2 20" xfId="10294"/>
    <cellStyle name="Total 3 5 2 20 2" xfId="27854"/>
    <cellStyle name="Total 3 5 2 20 3" xfId="45342"/>
    <cellStyle name="Total 3 5 2 21" xfId="10861"/>
    <cellStyle name="Total 3 5 2 21 2" xfId="28421"/>
    <cellStyle name="Total 3 5 2 21 3" xfId="45909"/>
    <cellStyle name="Total 3 5 2 22" xfId="11371"/>
    <cellStyle name="Total 3 5 2 22 2" xfId="28931"/>
    <cellStyle name="Total 3 5 2 22 3" xfId="46419"/>
    <cellStyle name="Total 3 5 2 23" xfId="11952"/>
    <cellStyle name="Total 3 5 2 23 2" xfId="29512"/>
    <cellStyle name="Total 3 5 2 23 3" xfId="47000"/>
    <cellStyle name="Total 3 5 2 24" xfId="12530"/>
    <cellStyle name="Total 3 5 2 24 2" xfId="30090"/>
    <cellStyle name="Total 3 5 2 24 3" xfId="47578"/>
    <cellStyle name="Total 3 5 2 25" xfId="13106"/>
    <cellStyle name="Total 3 5 2 25 2" xfId="30666"/>
    <cellStyle name="Total 3 5 2 25 3" xfId="48154"/>
    <cellStyle name="Total 3 5 2 26" xfId="13682"/>
    <cellStyle name="Total 3 5 2 26 2" xfId="31242"/>
    <cellStyle name="Total 3 5 2 26 3" xfId="48730"/>
    <cellStyle name="Total 3 5 2 27" xfId="14256"/>
    <cellStyle name="Total 3 5 2 27 2" xfId="31816"/>
    <cellStyle name="Total 3 5 2 27 3" xfId="49304"/>
    <cellStyle name="Total 3 5 2 28" xfId="14812"/>
    <cellStyle name="Total 3 5 2 28 2" xfId="32372"/>
    <cellStyle name="Total 3 5 2 28 3" xfId="49860"/>
    <cellStyle name="Total 3 5 2 29" xfId="15369"/>
    <cellStyle name="Total 3 5 2 29 2" xfId="32929"/>
    <cellStyle name="Total 3 5 2 29 3" xfId="50417"/>
    <cellStyle name="Total 3 5 2 3" xfId="1728"/>
    <cellStyle name="Total 3 5 2 3 2" xfId="19320"/>
    <cellStyle name="Total 3 5 2 3 3" xfId="36808"/>
    <cellStyle name="Total 3 5 2 30" xfId="15927"/>
    <cellStyle name="Total 3 5 2 30 2" xfId="33487"/>
    <cellStyle name="Total 3 5 2 30 3" xfId="50975"/>
    <cellStyle name="Total 3 5 2 31" xfId="16475"/>
    <cellStyle name="Total 3 5 2 31 2" xfId="34035"/>
    <cellStyle name="Total 3 5 2 31 3" xfId="51523"/>
    <cellStyle name="Total 3 5 2 32" xfId="17008"/>
    <cellStyle name="Total 3 5 2 32 2" xfId="34568"/>
    <cellStyle name="Total 3 5 2 32 3" xfId="52056"/>
    <cellStyle name="Total 3 5 2 33" xfId="17529"/>
    <cellStyle name="Total 3 5 2 33 2" xfId="35089"/>
    <cellStyle name="Total 3 5 2 33 3" xfId="52577"/>
    <cellStyle name="Total 3 5 2 34" xfId="18133"/>
    <cellStyle name="Total 3 5 2 35" xfId="35621"/>
    <cellStyle name="Total 3 5 2 36" xfId="53347"/>
    <cellStyle name="Total 3 5 2 37" xfId="53773"/>
    <cellStyle name="Total 3 5 2 4" xfId="2163"/>
    <cellStyle name="Total 3 5 2 4 2" xfId="19755"/>
    <cellStyle name="Total 3 5 2 4 3" xfId="37243"/>
    <cellStyle name="Total 3 5 2 5" xfId="2599"/>
    <cellStyle name="Total 3 5 2 5 2" xfId="20191"/>
    <cellStyle name="Total 3 5 2 5 3" xfId="37679"/>
    <cellStyle name="Total 3 5 2 6" xfId="2878"/>
    <cellStyle name="Total 3 5 2 6 2" xfId="20470"/>
    <cellStyle name="Total 3 5 2 6 3" xfId="37958"/>
    <cellStyle name="Total 3 5 2 7" xfId="3449"/>
    <cellStyle name="Total 3 5 2 7 2" xfId="21041"/>
    <cellStyle name="Total 3 5 2 7 3" xfId="38529"/>
    <cellStyle name="Total 3 5 2 8" xfId="3874"/>
    <cellStyle name="Total 3 5 2 8 2" xfId="21466"/>
    <cellStyle name="Total 3 5 2 8 3" xfId="38954"/>
    <cellStyle name="Total 3 5 2 9" xfId="4295"/>
    <cellStyle name="Total 3 5 2 9 2" xfId="21887"/>
    <cellStyle name="Total 3 5 2 9 3" xfId="39375"/>
    <cellStyle name="Total 3 5 20" xfId="8232"/>
    <cellStyle name="Total 3 5 20 2" xfId="25792"/>
    <cellStyle name="Total 3 5 20 3" xfId="43280"/>
    <cellStyle name="Total 3 5 21" xfId="8800"/>
    <cellStyle name="Total 3 5 21 2" xfId="26360"/>
    <cellStyle name="Total 3 5 21 3" xfId="43848"/>
    <cellStyle name="Total 3 5 22" xfId="9368"/>
    <cellStyle name="Total 3 5 22 2" xfId="26928"/>
    <cellStyle name="Total 3 5 22 3" xfId="44416"/>
    <cellStyle name="Total 3 5 23" xfId="9948"/>
    <cellStyle name="Total 3 5 23 2" xfId="27508"/>
    <cellStyle name="Total 3 5 23 3" xfId="44996"/>
    <cellStyle name="Total 3 5 24" xfId="10515"/>
    <cellStyle name="Total 3 5 24 2" xfId="28075"/>
    <cellStyle name="Total 3 5 24 3" xfId="45563"/>
    <cellStyle name="Total 3 5 25" xfId="6614"/>
    <cellStyle name="Total 3 5 25 2" xfId="24174"/>
    <cellStyle name="Total 3 5 25 3" xfId="41662"/>
    <cellStyle name="Total 3 5 26" xfId="11605"/>
    <cellStyle name="Total 3 5 26 2" xfId="29165"/>
    <cellStyle name="Total 3 5 26 3" xfId="46653"/>
    <cellStyle name="Total 3 5 27" xfId="12183"/>
    <cellStyle name="Total 3 5 27 2" xfId="29743"/>
    <cellStyle name="Total 3 5 27 3" xfId="47231"/>
    <cellStyle name="Total 3 5 28" xfId="12762"/>
    <cellStyle name="Total 3 5 28 2" xfId="30322"/>
    <cellStyle name="Total 3 5 28 3" xfId="47810"/>
    <cellStyle name="Total 3 5 29" xfId="13338"/>
    <cellStyle name="Total 3 5 29 2" xfId="30898"/>
    <cellStyle name="Total 3 5 29 3" xfId="48386"/>
    <cellStyle name="Total 3 5 3" xfId="919"/>
    <cellStyle name="Total 3 5 3 10" xfId="4836"/>
    <cellStyle name="Total 3 5 3 10 2" xfId="22428"/>
    <cellStyle name="Total 3 5 3 10 3" xfId="39916"/>
    <cellStyle name="Total 3 5 3 11" xfId="5237"/>
    <cellStyle name="Total 3 5 3 11 2" xfId="22829"/>
    <cellStyle name="Total 3 5 3 11 3" xfId="40317"/>
    <cellStyle name="Total 3 5 3 12" xfId="5637"/>
    <cellStyle name="Total 3 5 3 12 2" xfId="23229"/>
    <cellStyle name="Total 3 5 3 12 3" xfId="40717"/>
    <cellStyle name="Total 3 5 3 13" xfId="6382"/>
    <cellStyle name="Total 3 5 3 13 2" xfId="23942"/>
    <cellStyle name="Total 3 5 3 13 3" xfId="41430"/>
    <cellStyle name="Total 3 5 3 14" xfId="6983"/>
    <cellStyle name="Total 3 5 3 14 2" xfId="24543"/>
    <cellStyle name="Total 3 5 3 14 3" xfId="42031"/>
    <cellStyle name="Total 3 5 3 15" xfId="7563"/>
    <cellStyle name="Total 3 5 3 15 2" xfId="25123"/>
    <cellStyle name="Total 3 5 3 15 3" xfId="42611"/>
    <cellStyle name="Total 3 5 3 16" xfId="8131"/>
    <cellStyle name="Total 3 5 3 16 2" xfId="25691"/>
    <cellStyle name="Total 3 5 3 16 3" xfId="43179"/>
    <cellStyle name="Total 3 5 3 17" xfId="8699"/>
    <cellStyle name="Total 3 5 3 17 2" xfId="26259"/>
    <cellStyle name="Total 3 5 3 17 3" xfId="43747"/>
    <cellStyle name="Total 3 5 3 18" xfId="9267"/>
    <cellStyle name="Total 3 5 3 18 2" xfId="26827"/>
    <cellStyle name="Total 3 5 3 18 3" xfId="44315"/>
    <cellStyle name="Total 3 5 3 19" xfId="9835"/>
    <cellStyle name="Total 3 5 3 19 2" xfId="27395"/>
    <cellStyle name="Total 3 5 3 19 3" xfId="44883"/>
    <cellStyle name="Total 3 5 3 2" xfId="1412"/>
    <cellStyle name="Total 3 5 3 2 2" xfId="19004"/>
    <cellStyle name="Total 3 5 3 2 3" xfId="36492"/>
    <cellStyle name="Total 3 5 3 20" xfId="10414"/>
    <cellStyle name="Total 3 5 3 20 2" xfId="27974"/>
    <cellStyle name="Total 3 5 3 20 3" xfId="45462"/>
    <cellStyle name="Total 3 5 3 21" xfId="10981"/>
    <cellStyle name="Total 3 5 3 21 2" xfId="28541"/>
    <cellStyle name="Total 3 5 3 21 3" xfId="46029"/>
    <cellStyle name="Total 3 5 3 22" xfId="11491"/>
    <cellStyle name="Total 3 5 3 22 2" xfId="29051"/>
    <cellStyle name="Total 3 5 3 22 3" xfId="46539"/>
    <cellStyle name="Total 3 5 3 23" xfId="12072"/>
    <cellStyle name="Total 3 5 3 23 2" xfId="29632"/>
    <cellStyle name="Total 3 5 3 23 3" xfId="47120"/>
    <cellStyle name="Total 3 5 3 24" xfId="12650"/>
    <cellStyle name="Total 3 5 3 24 2" xfId="30210"/>
    <cellStyle name="Total 3 5 3 24 3" xfId="47698"/>
    <cellStyle name="Total 3 5 3 25" xfId="13226"/>
    <cellStyle name="Total 3 5 3 25 2" xfId="30786"/>
    <cellStyle name="Total 3 5 3 25 3" xfId="48274"/>
    <cellStyle name="Total 3 5 3 26" xfId="13802"/>
    <cellStyle name="Total 3 5 3 26 2" xfId="31362"/>
    <cellStyle name="Total 3 5 3 26 3" xfId="48850"/>
    <cellStyle name="Total 3 5 3 27" xfId="14376"/>
    <cellStyle name="Total 3 5 3 27 2" xfId="31936"/>
    <cellStyle name="Total 3 5 3 27 3" xfId="49424"/>
    <cellStyle name="Total 3 5 3 28" xfId="14932"/>
    <cellStyle name="Total 3 5 3 28 2" xfId="32492"/>
    <cellStyle name="Total 3 5 3 28 3" xfId="49980"/>
    <cellStyle name="Total 3 5 3 29" xfId="15489"/>
    <cellStyle name="Total 3 5 3 29 2" xfId="33049"/>
    <cellStyle name="Total 3 5 3 29 3" xfId="50537"/>
    <cellStyle name="Total 3 5 3 3" xfId="1848"/>
    <cellStyle name="Total 3 5 3 3 2" xfId="19440"/>
    <cellStyle name="Total 3 5 3 3 3" xfId="36928"/>
    <cellStyle name="Total 3 5 3 30" xfId="16047"/>
    <cellStyle name="Total 3 5 3 30 2" xfId="33607"/>
    <cellStyle name="Total 3 5 3 30 3" xfId="51095"/>
    <cellStyle name="Total 3 5 3 31" xfId="16595"/>
    <cellStyle name="Total 3 5 3 31 2" xfId="34155"/>
    <cellStyle name="Total 3 5 3 31 3" xfId="51643"/>
    <cellStyle name="Total 3 5 3 32" xfId="17128"/>
    <cellStyle name="Total 3 5 3 32 2" xfId="34688"/>
    <cellStyle name="Total 3 5 3 32 3" xfId="52176"/>
    <cellStyle name="Total 3 5 3 33" xfId="17649"/>
    <cellStyle name="Total 3 5 3 33 2" xfId="35209"/>
    <cellStyle name="Total 3 5 3 33 3" xfId="52697"/>
    <cellStyle name="Total 3 5 3 34" xfId="18253"/>
    <cellStyle name="Total 3 5 3 35" xfId="35741"/>
    <cellStyle name="Total 3 5 3 36" xfId="53467"/>
    <cellStyle name="Total 3 5 3 37" xfId="53857"/>
    <cellStyle name="Total 3 5 3 4" xfId="2283"/>
    <cellStyle name="Total 3 5 3 4 2" xfId="19875"/>
    <cellStyle name="Total 3 5 3 4 3" xfId="37363"/>
    <cellStyle name="Total 3 5 3 5" xfId="2719"/>
    <cellStyle name="Total 3 5 3 5 2" xfId="20311"/>
    <cellStyle name="Total 3 5 3 5 3" xfId="37799"/>
    <cellStyle name="Total 3 5 3 6" xfId="2386"/>
    <cellStyle name="Total 3 5 3 6 2" xfId="19978"/>
    <cellStyle name="Total 3 5 3 6 3" xfId="37466"/>
    <cellStyle name="Total 3 5 3 7" xfId="3569"/>
    <cellStyle name="Total 3 5 3 7 2" xfId="21161"/>
    <cellStyle name="Total 3 5 3 7 3" xfId="38649"/>
    <cellStyle name="Total 3 5 3 8" xfId="3994"/>
    <cellStyle name="Total 3 5 3 8 2" xfId="21586"/>
    <cellStyle name="Total 3 5 3 8 3" xfId="39074"/>
    <cellStyle name="Total 3 5 3 9" xfId="4415"/>
    <cellStyle name="Total 3 5 3 9 2" xfId="22007"/>
    <cellStyle name="Total 3 5 3 9 3" xfId="39495"/>
    <cellStyle name="Total 3 5 30" xfId="13915"/>
    <cellStyle name="Total 3 5 30 2" xfId="31475"/>
    <cellStyle name="Total 3 5 30 3" xfId="48963"/>
    <cellStyle name="Total 3 5 31" xfId="14475"/>
    <cellStyle name="Total 3 5 31 2" xfId="32035"/>
    <cellStyle name="Total 3 5 31 3" xfId="49523"/>
    <cellStyle name="Total 3 5 32" xfId="15030"/>
    <cellStyle name="Total 3 5 32 2" xfId="32590"/>
    <cellStyle name="Total 3 5 32 3" xfId="50078"/>
    <cellStyle name="Total 3 5 33" xfId="15595"/>
    <cellStyle name="Total 3 5 33 2" xfId="33155"/>
    <cellStyle name="Total 3 5 33 3" xfId="50643"/>
    <cellStyle name="Total 3 5 34" xfId="16142"/>
    <cellStyle name="Total 3 5 34 2" xfId="33702"/>
    <cellStyle name="Total 3 5 34 3" xfId="51190"/>
    <cellStyle name="Total 3 5 35" xfId="16693"/>
    <cellStyle name="Total 3 5 35 2" xfId="34253"/>
    <cellStyle name="Total 3 5 35 3" xfId="51741"/>
    <cellStyle name="Total 3 5 36" xfId="17214"/>
    <cellStyle name="Total 3 5 36 2" xfId="34774"/>
    <cellStyle name="Total 3 5 36 3" xfId="52262"/>
    <cellStyle name="Total 3 5 37" xfId="17818"/>
    <cellStyle name="Total 3 5 38" xfId="35306"/>
    <cellStyle name="Total 3 5 39" xfId="53210"/>
    <cellStyle name="Total 3 5 4" xfId="662"/>
    <cellStyle name="Total 3 5 4 10" xfId="10724"/>
    <cellStyle name="Total 3 5 4 10 2" xfId="28284"/>
    <cellStyle name="Total 3 5 4 10 3" xfId="45772"/>
    <cellStyle name="Total 3 5 4 11" xfId="11234"/>
    <cellStyle name="Total 3 5 4 11 2" xfId="28794"/>
    <cellStyle name="Total 3 5 4 11 3" xfId="46282"/>
    <cellStyle name="Total 3 5 4 12" xfId="11815"/>
    <cellStyle name="Total 3 5 4 12 2" xfId="29375"/>
    <cellStyle name="Total 3 5 4 12 3" xfId="46863"/>
    <cellStyle name="Total 3 5 4 13" xfId="12393"/>
    <cellStyle name="Total 3 5 4 13 2" xfId="29953"/>
    <cellStyle name="Total 3 5 4 13 3" xfId="47441"/>
    <cellStyle name="Total 3 5 4 14" xfId="12969"/>
    <cellStyle name="Total 3 5 4 14 2" xfId="30529"/>
    <cellStyle name="Total 3 5 4 14 3" xfId="48017"/>
    <cellStyle name="Total 3 5 4 15" xfId="13545"/>
    <cellStyle name="Total 3 5 4 15 2" xfId="31105"/>
    <cellStyle name="Total 3 5 4 15 3" xfId="48593"/>
    <cellStyle name="Total 3 5 4 16" xfId="14119"/>
    <cellStyle name="Total 3 5 4 16 2" xfId="31679"/>
    <cellStyle name="Total 3 5 4 16 3" xfId="49167"/>
    <cellStyle name="Total 3 5 4 17" xfId="14675"/>
    <cellStyle name="Total 3 5 4 17 2" xfId="32235"/>
    <cellStyle name="Total 3 5 4 17 3" xfId="49723"/>
    <cellStyle name="Total 3 5 4 18" xfId="15232"/>
    <cellStyle name="Total 3 5 4 18 2" xfId="32792"/>
    <cellStyle name="Total 3 5 4 18 3" xfId="50280"/>
    <cellStyle name="Total 3 5 4 19" xfId="15790"/>
    <cellStyle name="Total 3 5 4 19 2" xfId="33350"/>
    <cellStyle name="Total 3 5 4 19 3" xfId="50838"/>
    <cellStyle name="Total 3 5 4 2" xfId="6125"/>
    <cellStyle name="Total 3 5 4 2 2" xfId="23685"/>
    <cellStyle name="Total 3 5 4 2 3" xfId="41173"/>
    <cellStyle name="Total 3 5 4 20" xfId="16338"/>
    <cellStyle name="Total 3 5 4 20 2" xfId="33898"/>
    <cellStyle name="Total 3 5 4 20 3" xfId="51386"/>
    <cellStyle name="Total 3 5 4 21" xfId="16871"/>
    <cellStyle name="Total 3 5 4 21 2" xfId="34431"/>
    <cellStyle name="Total 3 5 4 21 3" xfId="51919"/>
    <cellStyle name="Total 3 5 4 22" xfId="17392"/>
    <cellStyle name="Total 3 5 4 22 2" xfId="34952"/>
    <cellStyle name="Total 3 5 4 22 3" xfId="52440"/>
    <cellStyle name="Total 3 5 4 23" xfId="17996"/>
    <cellStyle name="Total 3 5 4 24" xfId="35484"/>
    <cellStyle name="Total 3 5 4 3" xfId="6726"/>
    <cellStyle name="Total 3 5 4 3 2" xfId="24286"/>
    <cellStyle name="Total 3 5 4 3 3" xfId="41774"/>
    <cellStyle name="Total 3 5 4 4" xfId="7306"/>
    <cellStyle name="Total 3 5 4 4 2" xfId="24866"/>
    <cellStyle name="Total 3 5 4 4 3" xfId="42354"/>
    <cellStyle name="Total 3 5 4 5" xfId="7874"/>
    <cellStyle name="Total 3 5 4 5 2" xfId="25434"/>
    <cellStyle name="Total 3 5 4 5 3" xfId="42922"/>
    <cellStyle name="Total 3 5 4 6" xfId="8442"/>
    <cellStyle name="Total 3 5 4 6 2" xfId="26002"/>
    <cellStyle name="Total 3 5 4 6 3" xfId="43490"/>
    <cellStyle name="Total 3 5 4 7" xfId="9010"/>
    <cellStyle name="Total 3 5 4 7 2" xfId="26570"/>
    <cellStyle name="Total 3 5 4 7 3" xfId="44058"/>
    <cellStyle name="Total 3 5 4 8" xfId="9578"/>
    <cellStyle name="Total 3 5 4 8 2" xfId="27138"/>
    <cellStyle name="Total 3 5 4 8 3" xfId="44626"/>
    <cellStyle name="Total 3 5 4 9" xfId="10157"/>
    <cellStyle name="Total 3 5 4 9 2" xfId="27717"/>
    <cellStyle name="Total 3 5 4 9 3" xfId="45205"/>
    <cellStyle name="Total 3 5 40" xfId="53011"/>
    <cellStyle name="Total 3 5 5" xfId="1155"/>
    <cellStyle name="Total 3 5 5 2" xfId="18747"/>
    <cellStyle name="Total 3 5 5 3" xfId="36235"/>
    <cellStyle name="Total 3 5 6" xfId="1591"/>
    <cellStyle name="Total 3 5 6 2" xfId="19183"/>
    <cellStyle name="Total 3 5 6 3" xfId="36671"/>
    <cellStyle name="Total 3 5 7" xfId="2026"/>
    <cellStyle name="Total 3 5 7 2" xfId="19618"/>
    <cellStyle name="Total 3 5 7 3" xfId="37106"/>
    <cellStyle name="Total 3 5 8" xfId="2462"/>
    <cellStyle name="Total 3 5 8 2" xfId="20054"/>
    <cellStyle name="Total 3 5 8 3" xfId="37542"/>
    <cellStyle name="Total 3 5 9" xfId="3100"/>
    <cellStyle name="Total 3 5 9 2" xfId="20692"/>
    <cellStyle name="Total 3 5 9 3" xfId="38180"/>
    <cellStyle name="Total 3 50" xfId="52851"/>
    <cellStyle name="Total 3 51" xfId="52751"/>
    <cellStyle name="Total 3 52" xfId="52776"/>
    <cellStyle name="Total 3 53" xfId="52806"/>
    <cellStyle name="Total 3 54" xfId="52894"/>
    <cellStyle name="Total 3 55" xfId="52914"/>
    <cellStyle name="Total 3 56" xfId="52932"/>
    <cellStyle name="Total 3 57" xfId="53055"/>
    <cellStyle name="Total 3 58" xfId="53699"/>
    <cellStyle name="Total 3 59" xfId="122"/>
    <cellStyle name="Total 3 6" xfId="236"/>
    <cellStyle name="Total 3 6 10" xfId="3321"/>
    <cellStyle name="Total 3 6 10 2" xfId="20913"/>
    <cellStyle name="Total 3 6 10 3" xfId="38401"/>
    <cellStyle name="Total 3 6 11" xfId="3746"/>
    <cellStyle name="Total 3 6 11 2" xfId="21338"/>
    <cellStyle name="Total 3 6 11 3" xfId="38826"/>
    <cellStyle name="Total 3 6 12" xfId="4167"/>
    <cellStyle name="Total 3 6 12 2" xfId="21759"/>
    <cellStyle name="Total 3 6 12 3" xfId="39247"/>
    <cellStyle name="Total 3 6 13" xfId="4588"/>
    <cellStyle name="Total 3 6 13 2" xfId="22180"/>
    <cellStyle name="Total 3 6 13 3" xfId="39668"/>
    <cellStyle name="Total 3 6 14" xfId="4989"/>
    <cellStyle name="Total 3 6 14 2" xfId="22581"/>
    <cellStyle name="Total 3 6 14 3" xfId="40069"/>
    <cellStyle name="Total 3 6 15" xfId="5389"/>
    <cellStyle name="Total 3 6 15 2" xfId="22981"/>
    <cellStyle name="Total 3 6 15 3" xfId="40469"/>
    <cellStyle name="Total 3 6 16" xfId="5925"/>
    <cellStyle name="Total 3 6 16 2" xfId="23517"/>
    <cellStyle name="Total 3 6 16 3" xfId="41005"/>
    <cellStyle name="Total 3 6 17" xfId="6526"/>
    <cellStyle name="Total 3 6 17 2" xfId="24086"/>
    <cellStyle name="Total 3 6 17 3" xfId="41574"/>
    <cellStyle name="Total 3 6 18" xfId="7106"/>
    <cellStyle name="Total 3 6 18 2" xfId="24666"/>
    <cellStyle name="Total 3 6 18 3" xfId="42154"/>
    <cellStyle name="Total 3 6 19" xfId="7674"/>
    <cellStyle name="Total 3 6 19 2" xfId="25234"/>
    <cellStyle name="Total 3 6 19 3" xfId="42722"/>
    <cellStyle name="Total 3 6 2" xfId="808"/>
    <cellStyle name="Total 3 6 2 10" xfId="4725"/>
    <cellStyle name="Total 3 6 2 10 2" xfId="22317"/>
    <cellStyle name="Total 3 6 2 10 3" xfId="39805"/>
    <cellStyle name="Total 3 6 2 11" xfId="5126"/>
    <cellStyle name="Total 3 6 2 11 2" xfId="22718"/>
    <cellStyle name="Total 3 6 2 11 3" xfId="40206"/>
    <cellStyle name="Total 3 6 2 12" xfId="5526"/>
    <cellStyle name="Total 3 6 2 12 2" xfId="23118"/>
    <cellStyle name="Total 3 6 2 12 3" xfId="40606"/>
    <cellStyle name="Total 3 6 2 13" xfId="6271"/>
    <cellStyle name="Total 3 6 2 13 2" xfId="23831"/>
    <cellStyle name="Total 3 6 2 13 3" xfId="41319"/>
    <cellStyle name="Total 3 6 2 14" xfId="6872"/>
    <cellStyle name="Total 3 6 2 14 2" xfId="24432"/>
    <cellStyle name="Total 3 6 2 14 3" xfId="41920"/>
    <cellStyle name="Total 3 6 2 15" xfId="7452"/>
    <cellStyle name="Total 3 6 2 15 2" xfId="25012"/>
    <cellStyle name="Total 3 6 2 15 3" xfId="42500"/>
    <cellStyle name="Total 3 6 2 16" xfId="8020"/>
    <cellStyle name="Total 3 6 2 16 2" xfId="25580"/>
    <cellStyle name="Total 3 6 2 16 3" xfId="43068"/>
    <cellStyle name="Total 3 6 2 17" xfId="8588"/>
    <cellStyle name="Total 3 6 2 17 2" xfId="26148"/>
    <cellStyle name="Total 3 6 2 17 3" xfId="43636"/>
    <cellStyle name="Total 3 6 2 18" xfId="9156"/>
    <cellStyle name="Total 3 6 2 18 2" xfId="26716"/>
    <cellStyle name="Total 3 6 2 18 3" xfId="44204"/>
    <cellStyle name="Total 3 6 2 19" xfId="9724"/>
    <cellStyle name="Total 3 6 2 19 2" xfId="27284"/>
    <cellStyle name="Total 3 6 2 19 3" xfId="44772"/>
    <cellStyle name="Total 3 6 2 2" xfId="1301"/>
    <cellStyle name="Total 3 6 2 2 2" xfId="18893"/>
    <cellStyle name="Total 3 6 2 2 3" xfId="36381"/>
    <cellStyle name="Total 3 6 2 20" xfId="10303"/>
    <cellStyle name="Total 3 6 2 20 2" xfId="27863"/>
    <cellStyle name="Total 3 6 2 20 3" xfId="45351"/>
    <cellStyle name="Total 3 6 2 21" xfId="10870"/>
    <cellStyle name="Total 3 6 2 21 2" xfId="28430"/>
    <cellStyle name="Total 3 6 2 21 3" xfId="45918"/>
    <cellStyle name="Total 3 6 2 22" xfId="11380"/>
    <cellStyle name="Total 3 6 2 22 2" xfId="28940"/>
    <cellStyle name="Total 3 6 2 22 3" xfId="46428"/>
    <cellStyle name="Total 3 6 2 23" xfId="11961"/>
    <cellStyle name="Total 3 6 2 23 2" xfId="29521"/>
    <cellStyle name="Total 3 6 2 23 3" xfId="47009"/>
    <cellStyle name="Total 3 6 2 24" xfId="12539"/>
    <cellStyle name="Total 3 6 2 24 2" xfId="30099"/>
    <cellStyle name="Total 3 6 2 24 3" xfId="47587"/>
    <cellStyle name="Total 3 6 2 25" xfId="13115"/>
    <cellStyle name="Total 3 6 2 25 2" xfId="30675"/>
    <cellStyle name="Total 3 6 2 25 3" xfId="48163"/>
    <cellStyle name="Total 3 6 2 26" xfId="13691"/>
    <cellStyle name="Total 3 6 2 26 2" xfId="31251"/>
    <cellStyle name="Total 3 6 2 26 3" xfId="48739"/>
    <cellStyle name="Total 3 6 2 27" xfId="14265"/>
    <cellStyle name="Total 3 6 2 27 2" xfId="31825"/>
    <cellStyle name="Total 3 6 2 27 3" xfId="49313"/>
    <cellStyle name="Total 3 6 2 28" xfId="14821"/>
    <cellStyle name="Total 3 6 2 28 2" xfId="32381"/>
    <cellStyle name="Total 3 6 2 28 3" xfId="49869"/>
    <cellStyle name="Total 3 6 2 29" xfId="15378"/>
    <cellStyle name="Total 3 6 2 29 2" xfId="32938"/>
    <cellStyle name="Total 3 6 2 29 3" xfId="50426"/>
    <cellStyle name="Total 3 6 2 3" xfId="1737"/>
    <cellStyle name="Total 3 6 2 3 2" xfId="19329"/>
    <cellStyle name="Total 3 6 2 3 3" xfId="36817"/>
    <cellStyle name="Total 3 6 2 30" xfId="15936"/>
    <cellStyle name="Total 3 6 2 30 2" xfId="33496"/>
    <cellStyle name="Total 3 6 2 30 3" xfId="50984"/>
    <cellStyle name="Total 3 6 2 31" xfId="16484"/>
    <cellStyle name="Total 3 6 2 31 2" xfId="34044"/>
    <cellStyle name="Total 3 6 2 31 3" xfId="51532"/>
    <cellStyle name="Total 3 6 2 32" xfId="17017"/>
    <cellStyle name="Total 3 6 2 32 2" xfId="34577"/>
    <cellStyle name="Total 3 6 2 32 3" xfId="52065"/>
    <cellStyle name="Total 3 6 2 33" xfId="17538"/>
    <cellStyle name="Total 3 6 2 33 2" xfId="35098"/>
    <cellStyle name="Total 3 6 2 33 3" xfId="52586"/>
    <cellStyle name="Total 3 6 2 34" xfId="18142"/>
    <cellStyle name="Total 3 6 2 35" xfId="35630"/>
    <cellStyle name="Total 3 6 2 36" xfId="53356"/>
    <cellStyle name="Total 3 6 2 37" xfId="53694"/>
    <cellStyle name="Total 3 6 2 4" xfId="2172"/>
    <cellStyle name="Total 3 6 2 4 2" xfId="19764"/>
    <cellStyle name="Total 3 6 2 4 3" xfId="37252"/>
    <cellStyle name="Total 3 6 2 5" xfId="2608"/>
    <cellStyle name="Total 3 6 2 5 2" xfId="20200"/>
    <cellStyle name="Total 3 6 2 5 3" xfId="37688"/>
    <cellStyle name="Total 3 6 2 6" xfId="2843"/>
    <cellStyle name="Total 3 6 2 6 2" xfId="20435"/>
    <cellStyle name="Total 3 6 2 6 3" xfId="37923"/>
    <cellStyle name="Total 3 6 2 7" xfId="3458"/>
    <cellStyle name="Total 3 6 2 7 2" xfId="21050"/>
    <cellStyle name="Total 3 6 2 7 3" xfId="38538"/>
    <cellStyle name="Total 3 6 2 8" xfId="3883"/>
    <cellStyle name="Total 3 6 2 8 2" xfId="21475"/>
    <cellStyle name="Total 3 6 2 8 3" xfId="38963"/>
    <cellStyle name="Total 3 6 2 9" xfId="4304"/>
    <cellStyle name="Total 3 6 2 9 2" xfId="21896"/>
    <cellStyle name="Total 3 6 2 9 3" xfId="39384"/>
    <cellStyle name="Total 3 6 20" xfId="8242"/>
    <cellStyle name="Total 3 6 20 2" xfId="25802"/>
    <cellStyle name="Total 3 6 20 3" xfId="43290"/>
    <cellStyle name="Total 3 6 21" xfId="8810"/>
    <cellStyle name="Total 3 6 21 2" xfId="26370"/>
    <cellStyle name="Total 3 6 21 3" xfId="43858"/>
    <cellStyle name="Total 3 6 22" xfId="9378"/>
    <cellStyle name="Total 3 6 22 2" xfId="26938"/>
    <cellStyle name="Total 3 6 22 3" xfId="44426"/>
    <cellStyle name="Total 3 6 23" xfId="9958"/>
    <cellStyle name="Total 3 6 23 2" xfId="27518"/>
    <cellStyle name="Total 3 6 23 3" xfId="45006"/>
    <cellStyle name="Total 3 6 24" xfId="10525"/>
    <cellStyle name="Total 3 6 24 2" xfId="28085"/>
    <cellStyle name="Total 3 6 24 3" xfId="45573"/>
    <cellStyle name="Total 3 6 25" xfId="11036"/>
    <cellStyle name="Total 3 6 25 2" xfId="28596"/>
    <cellStyle name="Total 3 6 25 3" xfId="46084"/>
    <cellStyle name="Total 3 6 26" xfId="11615"/>
    <cellStyle name="Total 3 6 26 2" xfId="29175"/>
    <cellStyle name="Total 3 6 26 3" xfId="46663"/>
    <cellStyle name="Total 3 6 27" xfId="12193"/>
    <cellStyle name="Total 3 6 27 2" xfId="29753"/>
    <cellStyle name="Total 3 6 27 3" xfId="47241"/>
    <cellStyle name="Total 3 6 28" xfId="12772"/>
    <cellStyle name="Total 3 6 28 2" xfId="30332"/>
    <cellStyle name="Total 3 6 28 3" xfId="47820"/>
    <cellStyle name="Total 3 6 29" xfId="13348"/>
    <cellStyle name="Total 3 6 29 2" xfId="30908"/>
    <cellStyle name="Total 3 6 29 3" xfId="48396"/>
    <cellStyle name="Total 3 6 3" xfId="928"/>
    <cellStyle name="Total 3 6 3 10" xfId="4845"/>
    <cellStyle name="Total 3 6 3 10 2" xfId="22437"/>
    <cellStyle name="Total 3 6 3 10 3" xfId="39925"/>
    <cellStyle name="Total 3 6 3 11" xfId="5246"/>
    <cellStyle name="Total 3 6 3 11 2" xfId="22838"/>
    <cellStyle name="Total 3 6 3 11 3" xfId="40326"/>
    <cellStyle name="Total 3 6 3 12" xfId="5646"/>
    <cellStyle name="Total 3 6 3 12 2" xfId="23238"/>
    <cellStyle name="Total 3 6 3 12 3" xfId="40726"/>
    <cellStyle name="Total 3 6 3 13" xfId="6391"/>
    <cellStyle name="Total 3 6 3 13 2" xfId="23951"/>
    <cellStyle name="Total 3 6 3 13 3" xfId="41439"/>
    <cellStyle name="Total 3 6 3 14" xfId="6992"/>
    <cellStyle name="Total 3 6 3 14 2" xfId="24552"/>
    <cellStyle name="Total 3 6 3 14 3" xfId="42040"/>
    <cellStyle name="Total 3 6 3 15" xfId="7572"/>
    <cellStyle name="Total 3 6 3 15 2" xfId="25132"/>
    <cellStyle name="Total 3 6 3 15 3" xfId="42620"/>
    <cellStyle name="Total 3 6 3 16" xfId="8140"/>
    <cellStyle name="Total 3 6 3 16 2" xfId="25700"/>
    <cellStyle name="Total 3 6 3 16 3" xfId="43188"/>
    <cellStyle name="Total 3 6 3 17" xfId="8708"/>
    <cellStyle name="Total 3 6 3 17 2" xfId="26268"/>
    <cellStyle name="Total 3 6 3 17 3" xfId="43756"/>
    <cellStyle name="Total 3 6 3 18" xfId="9276"/>
    <cellStyle name="Total 3 6 3 18 2" xfId="26836"/>
    <cellStyle name="Total 3 6 3 18 3" xfId="44324"/>
    <cellStyle name="Total 3 6 3 19" xfId="9844"/>
    <cellStyle name="Total 3 6 3 19 2" xfId="27404"/>
    <cellStyle name="Total 3 6 3 19 3" xfId="44892"/>
    <cellStyle name="Total 3 6 3 2" xfId="1421"/>
    <cellStyle name="Total 3 6 3 2 2" xfId="19013"/>
    <cellStyle name="Total 3 6 3 2 3" xfId="36501"/>
    <cellStyle name="Total 3 6 3 20" xfId="10423"/>
    <cellStyle name="Total 3 6 3 20 2" xfId="27983"/>
    <cellStyle name="Total 3 6 3 20 3" xfId="45471"/>
    <cellStyle name="Total 3 6 3 21" xfId="10990"/>
    <cellStyle name="Total 3 6 3 21 2" xfId="28550"/>
    <cellStyle name="Total 3 6 3 21 3" xfId="46038"/>
    <cellStyle name="Total 3 6 3 22" xfId="11500"/>
    <cellStyle name="Total 3 6 3 22 2" xfId="29060"/>
    <cellStyle name="Total 3 6 3 22 3" xfId="46548"/>
    <cellStyle name="Total 3 6 3 23" xfId="12081"/>
    <cellStyle name="Total 3 6 3 23 2" xfId="29641"/>
    <cellStyle name="Total 3 6 3 23 3" xfId="47129"/>
    <cellStyle name="Total 3 6 3 24" xfId="12659"/>
    <cellStyle name="Total 3 6 3 24 2" xfId="30219"/>
    <cellStyle name="Total 3 6 3 24 3" xfId="47707"/>
    <cellStyle name="Total 3 6 3 25" xfId="13235"/>
    <cellStyle name="Total 3 6 3 25 2" xfId="30795"/>
    <cellStyle name="Total 3 6 3 25 3" xfId="48283"/>
    <cellStyle name="Total 3 6 3 26" xfId="13811"/>
    <cellStyle name="Total 3 6 3 26 2" xfId="31371"/>
    <cellStyle name="Total 3 6 3 26 3" xfId="48859"/>
    <cellStyle name="Total 3 6 3 27" xfId="14385"/>
    <cellStyle name="Total 3 6 3 27 2" xfId="31945"/>
    <cellStyle name="Total 3 6 3 27 3" xfId="49433"/>
    <cellStyle name="Total 3 6 3 28" xfId="14941"/>
    <cellStyle name="Total 3 6 3 28 2" xfId="32501"/>
    <cellStyle name="Total 3 6 3 28 3" xfId="49989"/>
    <cellStyle name="Total 3 6 3 29" xfId="15498"/>
    <cellStyle name="Total 3 6 3 29 2" xfId="33058"/>
    <cellStyle name="Total 3 6 3 29 3" xfId="50546"/>
    <cellStyle name="Total 3 6 3 3" xfId="1857"/>
    <cellStyle name="Total 3 6 3 3 2" xfId="19449"/>
    <cellStyle name="Total 3 6 3 3 3" xfId="36937"/>
    <cellStyle name="Total 3 6 3 30" xfId="16056"/>
    <cellStyle name="Total 3 6 3 30 2" xfId="33616"/>
    <cellStyle name="Total 3 6 3 30 3" xfId="51104"/>
    <cellStyle name="Total 3 6 3 31" xfId="16604"/>
    <cellStyle name="Total 3 6 3 31 2" xfId="34164"/>
    <cellStyle name="Total 3 6 3 31 3" xfId="51652"/>
    <cellStyle name="Total 3 6 3 32" xfId="17137"/>
    <cellStyle name="Total 3 6 3 32 2" xfId="34697"/>
    <cellStyle name="Total 3 6 3 32 3" xfId="52185"/>
    <cellStyle name="Total 3 6 3 33" xfId="17658"/>
    <cellStyle name="Total 3 6 3 33 2" xfId="35218"/>
    <cellStyle name="Total 3 6 3 33 3" xfId="52706"/>
    <cellStyle name="Total 3 6 3 34" xfId="18262"/>
    <cellStyle name="Total 3 6 3 35" xfId="35750"/>
    <cellStyle name="Total 3 6 3 36" xfId="53476"/>
    <cellStyle name="Total 3 6 3 37" xfId="53866"/>
    <cellStyle name="Total 3 6 3 4" xfId="2292"/>
    <cellStyle name="Total 3 6 3 4 2" xfId="19884"/>
    <cellStyle name="Total 3 6 3 4 3" xfId="37372"/>
    <cellStyle name="Total 3 6 3 5" xfId="2728"/>
    <cellStyle name="Total 3 6 3 5 2" xfId="20320"/>
    <cellStyle name="Total 3 6 3 5 3" xfId="37808"/>
    <cellStyle name="Total 3 6 3 6" xfId="2369"/>
    <cellStyle name="Total 3 6 3 6 2" xfId="19961"/>
    <cellStyle name="Total 3 6 3 6 3" xfId="37449"/>
    <cellStyle name="Total 3 6 3 7" xfId="3578"/>
    <cellStyle name="Total 3 6 3 7 2" xfId="21170"/>
    <cellStyle name="Total 3 6 3 7 3" xfId="38658"/>
    <cellStyle name="Total 3 6 3 8" xfId="4003"/>
    <cellStyle name="Total 3 6 3 8 2" xfId="21595"/>
    <cellStyle name="Total 3 6 3 8 3" xfId="39083"/>
    <cellStyle name="Total 3 6 3 9" xfId="4424"/>
    <cellStyle name="Total 3 6 3 9 2" xfId="22016"/>
    <cellStyle name="Total 3 6 3 9 3" xfId="39504"/>
    <cellStyle name="Total 3 6 30" xfId="13925"/>
    <cellStyle name="Total 3 6 30 2" xfId="31485"/>
    <cellStyle name="Total 3 6 30 3" xfId="48973"/>
    <cellStyle name="Total 3 6 31" xfId="14485"/>
    <cellStyle name="Total 3 6 31 2" xfId="32045"/>
    <cellStyle name="Total 3 6 31 3" xfId="49533"/>
    <cellStyle name="Total 3 6 32" xfId="15040"/>
    <cellStyle name="Total 3 6 32 2" xfId="32600"/>
    <cellStyle name="Total 3 6 32 3" xfId="50088"/>
    <cellStyle name="Total 3 6 33" xfId="15605"/>
    <cellStyle name="Total 3 6 33 2" xfId="33165"/>
    <cellStyle name="Total 3 6 33 3" xfId="50653"/>
    <cellStyle name="Total 3 6 34" xfId="16152"/>
    <cellStyle name="Total 3 6 34 2" xfId="33712"/>
    <cellStyle name="Total 3 6 34 3" xfId="51200"/>
    <cellStyle name="Total 3 6 35" xfId="16703"/>
    <cellStyle name="Total 3 6 35 2" xfId="34263"/>
    <cellStyle name="Total 3 6 35 3" xfId="51751"/>
    <cellStyle name="Total 3 6 36" xfId="17224"/>
    <cellStyle name="Total 3 6 36 2" xfId="34784"/>
    <cellStyle name="Total 3 6 36 3" xfId="52272"/>
    <cellStyle name="Total 3 6 37" xfId="17828"/>
    <cellStyle name="Total 3 6 38" xfId="35316"/>
    <cellStyle name="Total 3 6 39" xfId="53219"/>
    <cellStyle name="Total 3 6 4" xfId="671"/>
    <cellStyle name="Total 3 6 4 10" xfId="10733"/>
    <cellStyle name="Total 3 6 4 10 2" xfId="28293"/>
    <cellStyle name="Total 3 6 4 10 3" xfId="45781"/>
    <cellStyle name="Total 3 6 4 11" xfId="11243"/>
    <cellStyle name="Total 3 6 4 11 2" xfId="28803"/>
    <cellStyle name="Total 3 6 4 11 3" xfId="46291"/>
    <cellStyle name="Total 3 6 4 12" xfId="11824"/>
    <cellStyle name="Total 3 6 4 12 2" xfId="29384"/>
    <cellStyle name="Total 3 6 4 12 3" xfId="46872"/>
    <cellStyle name="Total 3 6 4 13" xfId="12402"/>
    <cellStyle name="Total 3 6 4 13 2" xfId="29962"/>
    <cellStyle name="Total 3 6 4 13 3" xfId="47450"/>
    <cellStyle name="Total 3 6 4 14" xfId="12978"/>
    <cellStyle name="Total 3 6 4 14 2" xfId="30538"/>
    <cellStyle name="Total 3 6 4 14 3" xfId="48026"/>
    <cellStyle name="Total 3 6 4 15" xfId="13554"/>
    <cellStyle name="Total 3 6 4 15 2" xfId="31114"/>
    <cellStyle name="Total 3 6 4 15 3" xfId="48602"/>
    <cellStyle name="Total 3 6 4 16" xfId="14128"/>
    <cellStyle name="Total 3 6 4 16 2" xfId="31688"/>
    <cellStyle name="Total 3 6 4 16 3" xfId="49176"/>
    <cellStyle name="Total 3 6 4 17" xfId="14684"/>
    <cellStyle name="Total 3 6 4 17 2" xfId="32244"/>
    <cellStyle name="Total 3 6 4 17 3" xfId="49732"/>
    <cellStyle name="Total 3 6 4 18" xfId="15241"/>
    <cellStyle name="Total 3 6 4 18 2" xfId="32801"/>
    <cellStyle name="Total 3 6 4 18 3" xfId="50289"/>
    <cellStyle name="Total 3 6 4 19" xfId="15799"/>
    <cellStyle name="Total 3 6 4 19 2" xfId="33359"/>
    <cellStyle name="Total 3 6 4 19 3" xfId="50847"/>
    <cellStyle name="Total 3 6 4 2" xfId="6134"/>
    <cellStyle name="Total 3 6 4 2 2" xfId="23694"/>
    <cellStyle name="Total 3 6 4 2 3" xfId="41182"/>
    <cellStyle name="Total 3 6 4 20" xfId="16347"/>
    <cellStyle name="Total 3 6 4 20 2" xfId="33907"/>
    <cellStyle name="Total 3 6 4 20 3" xfId="51395"/>
    <cellStyle name="Total 3 6 4 21" xfId="16880"/>
    <cellStyle name="Total 3 6 4 21 2" xfId="34440"/>
    <cellStyle name="Total 3 6 4 21 3" xfId="51928"/>
    <cellStyle name="Total 3 6 4 22" xfId="17401"/>
    <cellStyle name="Total 3 6 4 22 2" xfId="34961"/>
    <cellStyle name="Total 3 6 4 22 3" xfId="52449"/>
    <cellStyle name="Total 3 6 4 23" xfId="18005"/>
    <cellStyle name="Total 3 6 4 24" xfId="35493"/>
    <cellStyle name="Total 3 6 4 3" xfId="6735"/>
    <cellStyle name="Total 3 6 4 3 2" xfId="24295"/>
    <cellStyle name="Total 3 6 4 3 3" xfId="41783"/>
    <cellStyle name="Total 3 6 4 4" xfId="7315"/>
    <cellStyle name="Total 3 6 4 4 2" xfId="24875"/>
    <cellStyle name="Total 3 6 4 4 3" xfId="42363"/>
    <cellStyle name="Total 3 6 4 5" xfId="7883"/>
    <cellStyle name="Total 3 6 4 5 2" xfId="25443"/>
    <cellStyle name="Total 3 6 4 5 3" xfId="42931"/>
    <cellStyle name="Total 3 6 4 6" xfId="8451"/>
    <cellStyle name="Total 3 6 4 6 2" xfId="26011"/>
    <cellStyle name="Total 3 6 4 6 3" xfId="43499"/>
    <cellStyle name="Total 3 6 4 7" xfId="9019"/>
    <cellStyle name="Total 3 6 4 7 2" xfId="26579"/>
    <cellStyle name="Total 3 6 4 7 3" xfId="44067"/>
    <cellStyle name="Total 3 6 4 8" xfId="9587"/>
    <cellStyle name="Total 3 6 4 8 2" xfId="27147"/>
    <cellStyle name="Total 3 6 4 8 3" xfId="44635"/>
    <cellStyle name="Total 3 6 4 9" xfId="10166"/>
    <cellStyle name="Total 3 6 4 9 2" xfId="27726"/>
    <cellStyle name="Total 3 6 4 9 3" xfId="45214"/>
    <cellStyle name="Total 3 6 40" xfId="53532"/>
    <cellStyle name="Total 3 6 5" xfId="1164"/>
    <cellStyle name="Total 3 6 5 2" xfId="18756"/>
    <cellStyle name="Total 3 6 5 3" xfId="36244"/>
    <cellStyle name="Total 3 6 6" xfId="1600"/>
    <cellStyle name="Total 3 6 6 2" xfId="19192"/>
    <cellStyle name="Total 3 6 6 3" xfId="36680"/>
    <cellStyle name="Total 3 6 7" xfId="2035"/>
    <cellStyle name="Total 3 6 7 2" xfId="19627"/>
    <cellStyle name="Total 3 6 7 3" xfId="37115"/>
    <cellStyle name="Total 3 6 8" xfId="2471"/>
    <cellStyle name="Total 3 6 8 2" xfId="20063"/>
    <cellStyle name="Total 3 6 8 3" xfId="37551"/>
    <cellStyle name="Total 3 6 9" xfId="2999"/>
    <cellStyle name="Total 3 6 9 2" xfId="20591"/>
    <cellStyle name="Total 3 6 9 3" xfId="38079"/>
    <cellStyle name="Total 3 7" xfId="247"/>
    <cellStyle name="Total 3 7 10" xfId="3329"/>
    <cellStyle name="Total 3 7 10 2" xfId="20921"/>
    <cellStyle name="Total 3 7 10 3" xfId="38409"/>
    <cellStyle name="Total 3 7 11" xfId="3754"/>
    <cellStyle name="Total 3 7 11 2" xfId="21346"/>
    <cellStyle name="Total 3 7 11 3" xfId="38834"/>
    <cellStyle name="Total 3 7 12" xfId="4175"/>
    <cellStyle name="Total 3 7 12 2" xfId="21767"/>
    <cellStyle name="Total 3 7 12 3" xfId="39255"/>
    <cellStyle name="Total 3 7 13" xfId="4596"/>
    <cellStyle name="Total 3 7 13 2" xfId="22188"/>
    <cellStyle name="Total 3 7 13 3" xfId="39676"/>
    <cellStyle name="Total 3 7 14" xfId="4997"/>
    <cellStyle name="Total 3 7 14 2" xfId="22589"/>
    <cellStyle name="Total 3 7 14 3" xfId="40077"/>
    <cellStyle name="Total 3 7 15" xfId="5397"/>
    <cellStyle name="Total 3 7 15 2" xfId="22989"/>
    <cellStyle name="Total 3 7 15 3" xfId="40477"/>
    <cellStyle name="Total 3 7 16" xfId="5933"/>
    <cellStyle name="Total 3 7 16 2" xfId="23525"/>
    <cellStyle name="Total 3 7 16 3" xfId="41013"/>
    <cellStyle name="Total 3 7 17" xfId="6534"/>
    <cellStyle name="Total 3 7 17 2" xfId="24094"/>
    <cellStyle name="Total 3 7 17 3" xfId="41582"/>
    <cellStyle name="Total 3 7 18" xfId="7114"/>
    <cellStyle name="Total 3 7 18 2" xfId="24674"/>
    <cellStyle name="Total 3 7 18 3" xfId="42162"/>
    <cellStyle name="Total 3 7 19" xfId="7682"/>
    <cellStyle name="Total 3 7 19 2" xfId="25242"/>
    <cellStyle name="Total 3 7 19 3" xfId="42730"/>
    <cellStyle name="Total 3 7 2" xfId="816"/>
    <cellStyle name="Total 3 7 2 10" xfId="4733"/>
    <cellStyle name="Total 3 7 2 10 2" xfId="22325"/>
    <cellStyle name="Total 3 7 2 10 3" xfId="39813"/>
    <cellStyle name="Total 3 7 2 11" xfId="5134"/>
    <cellStyle name="Total 3 7 2 11 2" xfId="22726"/>
    <cellStyle name="Total 3 7 2 11 3" xfId="40214"/>
    <cellStyle name="Total 3 7 2 12" xfId="5534"/>
    <cellStyle name="Total 3 7 2 12 2" xfId="23126"/>
    <cellStyle name="Total 3 7 2 12 3" xfId="40614"/>
    <cellStyle name="Total 3 7 2 13" xfId="6279"/>
    <cellStyle name="Total 3 7 2 13 2" xfId="23839"/>
    <cellStyle name="Total 3 7 2 13 3" xfId="41327"/>
    <cellStyle name="Total 3 7 2 14" xfId="6880"/>
    <cellStyle name="Total 3 7 2 14 2" xfId="24440"/>
    <cellStyle name="Total 3 7 2 14 3" xfId="41928"/>
    <cellStyle name="Total 3 7 2 15" xfId="7460"/>
    <cellStyle name="Total 3 7 2 15 2" xfId="25020"/>
    <cellStyle name="Total 3 7 2 15 3" xfId="42508"/>
    <cellStyle name="Total 3 7 2 16" xfId="8028"/>
    <cellStyle name="Total 3 7 2 16 2" xfId="25588"/>
    <cellStyle name="Total 3 7 2 16 3" xfId="43076"/>
    <cellStyle name="Total 3 7 2 17" xfId="8596"/>
    <cellStyle name="Total 3 7 2 17 2" xfId="26156"/>
    <cellStyle name="Total 3 7 2 17 3" xfId="43644"/>
    <cellStyle name="Total 3 7 2 18" xfId="9164"/>
    <cellStyle name="Total 3 7 2 18 2" xfId="26724"/>
    <cellStyle name="Total 3 7 2 18 3" xfId="44212"/>
    <cellStyle name="Total 3 7 2 19" xfId="9732"/>
    <cellStyle name="Total 3 7 2 19 2" xfId="27292"/>
    <cellStyle name="Total 3 7 2 19 3" xfId="44780"/>
    <cellStyle name="Total 3 7 2 2" xfId="1309"/>
    <cellStyle name="Total 3 7 2 2 2" xfId="18901"/>
    <cellStyle name="Total 3 7 2 2 3" xfId="36389"/>
    <cellStyle name="Total 3 7 2 20" xfId="10311"/>
    <cellStyle name="Total 3 7 2 20 2" xfId="27871"/>
    <cellStyle name="Total 3 7 2 20 3" xfId="45359"/>
    <cellStyle name="Total 3 7 2 21" xfId="10878"/>
    <cellStyle name="Total 3 7 2 21 2" xfId="28438"/>
    <cellStyle name="Total 3 7 2 21 3" xfId="45926"/>
    <cellStyle name="Total 3 7 2 22" xfId="11388"/>
    <cellStyle name="Total 3 7 2 22 2" xfId="28948"/>
    <cellStyle name="Total 3 7 2 22 3" xfId="46436"/>
    <cellStyle name="Total 3 7 2 23" xfId="11969"/>
    <cellStyle name="Total 3 7 2 23 2" xfId="29529"/>
    <cellStyle name="Total 3 7 2 23 3" xfId="47017"/>
    <cellStyle name="Total 3 7 2 24" xfId="12547"/>
    <cellStyle name="Total 3 7 2 24 2" xfId="30107"/>
    <cellStyle name="Total 3 7 2 24 3" xfId="47595"/>
    <cellStyle name="Total 3 7 2 25" xfId="13123"/>
    <cellStyle name="Total 3 7 2 25 2" xfId="30683"/>
    <cellStyle name="Total 3 7 2 25 3" xfId="48171"/>
    <cellStyle name="Total 3 7 2 26" xfId="13699"/>
    <cellStyle name="Total 3 7 2 26 2" xfId="31259"/>
    <cellStyle name="Total 3 7 2 26 3" xfId="48747"/>
    <cellStyle name="Total 3 7 2 27" xfId="14273"/>
    <cellStyle name="Total 3 7 2 27 2" xfId="31833"/>
    <cellStyle name="Total 3 7 2 27 3" xfId="49321"/>
    <cellStyle name="Total 3 7 2 28" xfId="14829"/>
    <cellStyle name="Total 3 7 2 28 2" xfId="32389"/>
    <cellStyle name="Total 3 7 2 28 3" xfId="49877"/>
    <cellStyle name="Total 3 7 2 29" xfId="15386"/>
    <cellStyle name="Total 3 7 2 29 2" xfId="32946"/>
    <cellStyle name="Total 3 7 2 29 3" xfId="50434"/>
    <cellStyle name="Total 3 7 2 3" xfId="1745"/>
    <cellStyle name="Total 3 7 2 3 2" xfId="19337"/>
    <cellStyle name="Total 3 7 2 3 3" xfId="36825"/>
    <cellStyle name="Total 3 7 2 30" xfId="15944"/>
    <cellStyle name="Total 3 7 2 30 2" xfId="33504"/>
    <cellStyle name="Total 3 7 2 30 3" xfId="50992"/>
    <cellStyle name="Total 3 7 2 31" xfId="16492"/>
    <cellStyle name="Total 3 7 2 31 2" xfId="34052"/>
    <cellStyle name="Total 3 7 2 31 3" xfId="51540"/>
    <cellStyle name="Total 3 7 2 32" xfId="17025"/>
    <cellStyle name="Total 3 7 2 32 2" xfId="34585"/>
    <cellStyle name="Total 3 7 2 32 3" xfId="52073"/>
    <cellStyle name="Total 3 7 2 33" xfId="17546"/>
    <cellStyle name="Total 3 7 2 33 2" xfId="35106"/>
    <cellStyle name="Total 3 7 2 33 3" xfId="52594"/>
    <cellStyle name="Total 3 7 2 34" xfId="18150"/>
    <cellStyle name="Total 3 7 2 35" xfId="35638"/>
    <cellStyle name="Total 3 7 2 36" xfId="53364"/>
    <cellStyle name="Total 3 7 2 37" xfId="53036"/>
    <cellStyle name="Total 3 7 2 4" xfId="2180"/>
    <cellStyle name="Total 3 7 2 4 2" xfId="19772"/>
    <cellStyle name="Total 3 7 2 4 3" xfId="37260"/>
    <cellStyle name="Total 3 7 2 5" xfId="2616"/>
    <cellStyle name="Total 3 7 2 5 2" xfId="20208"/>
    <cellStyle name="Total 3 7 2 5 3" xfId="37696"/>
    <cellStyle name="Total 3 7 2 6" xfId="2855"/>
    <cellStyle name="Total 3 7 2 6 2" xfId="20447"/>
    <cellStyle name="Total 3 7 2 6 3" xfId="37935"/>
    <cellStyle name="Total 3 7 2 7" xfId="3466"/>
    <cellStyle name="Total 3 7 2 7 2" xfId="21058"/>
    <cellStyle name="Total 3 7 2 7 3" xfId="38546"/>
    <cellStyle name="Total 3 7 2 8" xfId="3891"/>
    <cellStyle name="Total 3 7 2 8 2" xfId="21483"/>
    <cellStyle name="Total 3 7 2 8 3" xfId="38971"/>
    <cellStyle name="Total 3 7 2 9" xfId="4312"/>
    <cellStyle name="Total 3 7 2 9 2" xfId="21904"/>
    <cellStyle name="Total 3 7 2 9 3" xfId="39392"/>
    <cellStyle name="Total 3 7 20" xfId="8250"/>
    <cellStyle name="Total 3 7 20 2" xfId="25810"/>
    <cellStyle name="Total 3 7 20 3" xfId="43298"/>
    <cellStyle name="Total 3 7 21" xfId="8818"/>
    <cellStyle name="Total 3 7 21 2" xfId="26378"/>
    <cellStyle name="Total 3 7 21 3" xfId="43866"/>
    <cellStyle name="Total 3 7 22" xfId="9386"/>
    <cellStyle name="Total 3 7 22 2" xfId="26946"/>
    <cellStyle name="Total 3 7 22 3" xfId="44434"/>
    <cellStyle name="Total 3 7 23" xfId="9966"/>
    <cellStyle name="Total 3 7 23 2" xfId="27526"/>
    <cellStyle name="Total 3 7 23 3" xfId="45014"/>
    <cellStyle name="Total 3 7 24" xfId="10533"/>
    <cellStyle name="Total 3 7 24 2" xfId="28093"/>
    <cellStyle name="Total 3 7 24 3" xfId="45581"/>
    <cellStyle name="Total 3 7 25" xfId="11044"/>
    <cellStyle name="Total 3 7 25 2" xfId="28604"/>
    <cellStyle name="Total 3 7 25 3" xfId="46092"/>
    <cellStyle name="Total 3 7 26" xfId="11623"/>
    <cellStyle name="Total 3 7 26 2" xfId="29183"/>
    <cellStyle name="Total 3 7 26 3" xfId="46671"/>
    <cellStyle name="Total 3 7 27" xfId="12201"/>
    <cellStyle name="Total 3 7 27 2" xfId="29761"/>
    <cellStyle name="Total 3 7 27 3" xfId="47249"/>
    <cellStyle name="Total 3 7 28" xfId="12780"/>
    <cellStyle name="Total 3 7 28 2" xfId="30340"/>
    <cellStyle name="Total 3 7 28 3" xfId="47828"/>
    <cellStyle name="Total 3 7 29" xfId="13356"/>
    <cellStyle name="Total 3 7 29 2" xfId="30916"/>
    <cellStyle name="Total 3 7 29 3" xfId="48404"/>
    <cellStyle name="Total 3 7 3" xfId="936"/>
    <cellStyle name="Total 3 7 3 10" xfId="4853"/>
    <cellStyle name="Total 3 7 3 10 2" xfId="22445"/>
    <cellStyle name="Total 3 7 3 10 3" xfId="39933"/>
    <cellStyle name="Total 3 7 3 11" xfId="5254"/>
    <cellStyle name="Total 3 7 3 11 2" xfId="22846"/>
    <cellStyle name="Total 3 7 3 11 3" xfId="40334"/>
    <cellStyle name="Total 3 7 3 12" xfId="5654"/>
    <cellStyle name="Total 3 7 3 12 2" xfId="23246"/>
    <cellStyle name="Total 3 7 3 12 3" xfId="40734"/>
    <cellStyle name="Total 3 7 3 13" xfId="6399"/>
    <cellStyle name="Total 3 7 3 13 2" xfId="23959"/>
    <cellStyle name="Total 3 7 3 13 3" xfId="41447"/>
    <cellStyle name="Total 3 7 3 14" xfId="7000"/>
    <cellStyle name="Total 3 7 3 14 2" xfId="24560"/>
    <cellStyle name="Total 3 7 3 14 3" xfId="42048"/>
    <cellStyle name="Total 3 7 3 15" xfId="7580"/>
    <cellStyle name="Total 3 7 3 15 2" xfId="25140"/>
    <cellStyle name="Total 3 7 3 15 3" xfId="42628"/>
    <cellStyle name="Total 3 7 3 16" xfId="8148"/>
    <cellStyle name="Total 3 7 3 16 2" xfId="25708"/>
    <cellStyle name="Total 3 7 3 16 3" xfId="43196"/>
    <cellStyle name="Total 3 7 3 17" xfId="8716"/>
    <cellStyle name="Total 3 7 3 17 2" xfId="26276"/>
    <cellStyle name="Total 3 7 3 17 3" xfId="43764"/>
    <cellStyle name="Total 3 7 3 18" xfId="9284"/>
    <cellStyle name="Total 3 7 3 18 2" xfId="26844"/>
    <cellStyle name="Total 3 7 3 18 3" xfId="44332"/>
    <cellStyle name="Total 3 7 3 19" xfId="9852"/>
    <cellStyle name="Total 3 7 3 19 2" xfId="27412"/>
    <cellStyle name="Total 3 7 3 19 3" xfId="44900"/>
    <cellStyle name="Total 3 7 3 2" xfId="1429"/>
    <cellStyle name="Total 3 7 3 2 2" xfId="19021"/>
    <cellStyle name="Total 3 7 3 2 3" xfId="36509"/>
    <cellStyle name="Total 3 7 3 20" xfId="10431"/>
    <cellStyle name="Total 3 7 3 20 2" xfId="27991"/>
    <cellStyle name="Total 3 7 3 20 3" xfId="45479"/>
    <cellStyle name="Total 3 7 3 21" xfId="10998"/>
    <cellStyle name="Total 3 7 3 21 2" xfId="28558"/>
    <cellStyle name="Total 3 7 3 21 3" xfId="46046"/>
    <cellStyle name="Total 3 7 3 22" xfId="11508"/>
    <cellStyle name="Total 3 7 3 22 2" xfId="29068"/>
    <cellStyle name="Total 3 7 3 22 3" xfId="46556"/>
    <cellStyle name="Total 3 7 3 23" xfId="12089"/>
    <cellStyle name="Total 3 7 3 23 2" xfId="29649"/>
    <cellStyle name="Total 3 7 3 23 3" xfId="47137"/>
    <cellStyle name="Total 3 7 3 24" xfId="12667"/>
    <cellStyle name="Total 3 7 3 24 2" xfId="30227"/>
    <cellStyle name="Total 3 7 3 24 3" xfId="47715"/>
    <cellStyle name="Total 3 7 3 25" xfId="13243"/>
    <cellStyle name="Total 3 7 3 25 2" xfId="30803"/>
    <cellStyle name="Total 3 7 3 25 3" xfId="48291"/>
    <cellStyle name="Total 3 7 3 26" xfId="13819"/>
    <cellStyle name="Total 3 7 3 26 2" xfId="31379"/>
    <cellStyle name="Total 3 7 3 26 3" xfId="48867"/>
    <cellStyle name="Total 3 7 3 27" xfId="14393"/>
    <cellStyle name="Total 3 7 3 27 2" xfId="31953"/>
    <cellStyle name="Total 3 7 3 27 3" xfId="49441"/>
    <cellStyle name="Total 3 7 3 28" xfId="14949"/>
    <cellStyle name="Total 3 7 3 28 2" xfId="32509"/>
    <cellStyle name="Total 3 7 3 28 3" xfId="49997"/>
    <cellStyle name="Total 3 7 3 29" xfId="15506"/>
    <cellStyle name="Total 3 7 3 29 2" xfId="33066"/>
    <cellStyle name="Total 3 7 3 29 3" xfId="50554"/>
    <cellStyle name="Total 3 7 3 3" xfId="1865"/>
    <cellStyle name="Total 3 7 3 3 2" xfId="19457"/>
    <cellStyle name="Total 3 7 3 3 3" xfId="36945"/>
    <cellStyle name="Total 3 7 3 30" xfId="16064"/>
    <cellStyle name="Total 3 7 3 30 2" xfId="33624"/>
    <cellStyle name="Total 3 7 3 30 3" xfId="51112"/>
    <cellStyle name="Total 3 7 3 31" xfId="16612"/>
    <cellStyle name="Total 3 7 3 31 2" xfId="34172"/>
    <cellStyle name="Total 3 7 3 31 3" xfId="51660"/>
    <cellStyle name="Total 3 7 3 32" xfId="17145"/>
    <cellStyle name="Total 3 7 3 32 2" xfId="34705"/>
    <cellStyle name="Total 3 7 3 32 3" xfId="52193"/>
    <cellStyle name="Total 3 7 3 33" xfId="17666"/>
    <cellStyle name="Total 3 7 3 33 2" xfId="35226"/>
    <cellStyle name="Total 3 7 3 33 3" xfId="52714"/>
    <cellStyle name="Total 3 7 3 34" xfId="18270"/>
    <cellStyle name="Total 3 7 3 35" xfId="35758"/>
    <cellStyle name="Total 3 7 3 36" xfId="53484"/>
    <cellStyle name="Total 3 7 3 37" xfId="53874"/>
    <cellStyle name="Total 3 7 3 4" xfId="2300"/>
    <cellStyle name="Total 3 7 3 4 2" xfId="19892"/>
    <cellStyle name="Total 3 7 3 4 3" xfId="37380"/>
    <cellStyle name="Total 3 7 3 5" xfId="2736"/>
    <cellStyle name="Total 3 7 3 5 2" xfId="20328"/>
    <cellStyle name="Total 3 7 3 5 3" xfId="37816"/>
    <cellStyle name="Total 3 7 3 6" xfId="2433"/>
    <cellStyle name="Total 3 7 3 6 2" xfId="20025"/>
    <cellStyle name="Total 3 7 3 6 3" xfId="37513"/>
    <cellStyle name="Total 3 7 3 7" xfId="3586"/>
    <cellStyle name="Total 3 7 3 7 2" xfId="21178"/>
    <cellStyle name="Total 3 7 3 7 3" xfId="38666"/>
    <cellStyle name="Total 3 7 3 8" xfId="4011"/>
    <cellStyle name="Total 3 7 3 8 2" xfId="21603"/>
    <cellStyle name="Total 3 7 3 8 3" xfId="39091"/>
    <cellStyle name="Total 3 7 3 9" xfId="4432"/>
    <cellStyle name="Total 3 7 3 9 2" xfId="22024"/>
    <cellStyle name="Total 3 7 3 9 3" xfId="39512"/>
    <cellStyle name="Total 3 7 30" xfId="13933"/>
    <cellStyle name="Total 3 7 30 2" xfId="31493"/>
    <cellStyle name="Total 3 7 30 3" xfId="48981"/>
    <cellStyle name="Total 3 7 31" xfId="14493"/>
    <cellStyle name="Total 3 7 31 2" xfId="32053"/>
    <cellStyle name="Total 3 7 31 3" xfId="49541"/>
    <cellStyle name="Total 3 7 32" xfId="15048"/>
    <cellStyle name="Total 3 7 32 2" xfId="32608"/>
    <cellStyle name="Total 3 7 32 3" xfId="50096"/>
    <cellStyle name="Total 3 7 33" xfId="15613"/>
    <cellStyle name="Total 3 7 33 2" xfId="33173"/>
    <cellStyle name="Total 3 7 33 3" xfId="50661"/>
    <cellStyle name="Total 3 7 34" xfId="16160"/>
    <cellStyle name="Total 3 7 34 2" xfId="33720"/>
    <cellStyle name="Total 3 7 34 3" xfId="51208"/>
    <cellStyle name="Total 3 7 35" xfId="16711"/>
    <cellStyle name="Total 3 7 35 2" xfId="34271"/>
    <cellStyle name="Total 3 7 35 3" xfId="51759"/>
    <cellStyle name="Total 3 7 36" xfId="17232"/>
    <cellStyle name="Total 3 7 36 2" xfId="34792"/>
    <cellStyle name="Total 3 7 36 3" xfId="52280"/>
    <cellStyle name="Total 3 7 37" xfId="17836"/>
    <cellStyle name="Total 3 7 38" xfId="35324"/>
    <cellStyle name="Total 3 7 39" xfId="53227"/>
    <cellStyle name="Total 3 7 4" xfId="679"/>
    <cellStyle name="Total 3 7 4 10" xfId="10741"/>
    <cellStyle name="Total 3 7 4 10 2" xfId="28301"/>
    <cellStyle name="Total 3 7 4 10 3" xfId="45789"/>
    <cellStyle name="Total 3 7 4 11" xfId="11251"/>
    <cellStyle name="Total 3 7 4 11 2" xfId="28811"/>
    <cellStyle name="Total 3 7 4 11 3" xfId="46299"/>
    <cellStyle name="Total 3 7 4 12" xfId="11832"/>
    <cellStyle name="Total 3 7 4 12 2" xfId="29392"/>
    <cellStyle name="Total 3 7 4 12 3" xfId="46880"/>
    <cellStyle name="Total 3 7 4 13" xfId="12410"/>
    <cellStyle name="Total 3 7 4 13 2" xfId="29970"/>
    <cellStyle name="Total 3 7 4 13 3" xfId="47458"/>
    <cellStyle name="Total 3 7 4 14" xfId="12986"/>
    <cellStyle name="Total 3 7 4 14 2" xfId="30546"/>
    <cellStyle name="Total 3 7 4 14 3" xfId="48034"/>
    <cellStyle name="Total 3 7 4 15" xfId="13562"/>
    <cellStyle name="Total 3 7 4 15 2" xfId="31122"/>
    <cellStyle name="Total 3 7 4 15 3" xfId="48610"/>
    <cellStyle name="Total 3 7 4 16" xfId="14136"/>
    <cellStyle name="Total 3 7 4 16 2" xfId="31696"/>
    <cellStyle name="Total 3 7 4 16 3" xfId="49184"/>
    <cellStyle name="Total 3 7 4 17" xfId="14692"/>
    <cellStyle name="Total 3 7 4 17 2" xfId="32252"/>
    <cellStyle name="Total 3 7 4 17 3" xfId="49740"/>
    <cellStyle name="Total 3 7 4 18" xfId="15249"/>
    <cellStyle name="Total 3 7 4 18 2" xfId="32809"/>
    <cellStyle name="Total 3 7 4 18 3" xfId="50297"/>
    <cellStyle name="Total 3 7 4 19" xfId="15807"/>
    <cellStyle name="Total 3 7 4 19 2" xfId="33367"/>
    <cellStyle name="Total 3 7 4 19 3" xfId="50855"/>
    <cellStyle name="Total 3 7 4 2" xfId="6142"/>
    <cellStyle name="Total 3 7 4 2 2" xfId="23702"/>
    <cellStyle name="Total 3 7 4 2 3" xfId="41190"/>
    <cellStyle name="Total 3 7 4 20" xfId="16355"/>
    <cellStyle name="Total 3 7 4 20 2" xfId="33915"/>
    <cellStyle name="Total 3 7 4 20 3" xfId="51403"/>
    <cellStyle name="Total 3 7 4 21" xfId="16888"/>
    <cellStyle name="Total 3 7 4 21 2" xfId="34448"/>
    <cellStyle name="Total 3 7 4 21 3" xfId="51936"/>
    <cellStyle name="Total 3 7 4 22" xfId="17409"/>
    <cellStyle name="Total 3 7 4 22 2" xfId="34969"/>
    <cellStyle name="Total 3 7 4 22 3" xfId="52457"/>
    <cellStyle name="Total 3 7 4 23" xfId="18013"/>
    <cellStyle name="Total 3 7 4 24" xfId="35501"/>
    <cellStyle name="Total 3 7 4 3" xfId="6743"/>
    <cellStyle name="Total 3 7 4 3 2" xfId="24303"/>
    <cellStyle name="Total 3 7 4 3 3" xfId="41791"/>
    <cellStyle name="Total 3 7 4 4" xfId="7323"/>
    <cellStyle name="Total 3 7 4 4 2" xfId="24883"/>
    <cellStyle name="Total 3 7 4 4 3" xfId="42371"/>
    <cellStyle name="Total 3 7 4 5" xfId="7891"/>
    <cellStyle name="Total 3 7 4 5 2" xfId="25451"/>
    <cellStyle name="Total 3 7 4 5 3" xfId="42939"/>
    <cellStyle name="Total 3 7 4 6" xfId="8459"/>
    <cellStyle name="Total 3 7 4 6 2" xfId="26019"/>
    <cellStyle name="Total 3 7 4 6 3" xfId="43507"/>
    <cellStyle name="Total 3 7 4 7" xfId="9027"/>
    <cellStyle name="Total 3 7 4 7 2" xfId="26587"/>
    <cellStyle name="Total 3 7 4 7 3" xfId="44075"/>
    <cellStyle name="Total 3 7 4 8" xfId="9595"/>
    <cellStyle name="Total 3 7 4 8 2" xfId="27155"/>
    <cellStyle name="Total 3 7 4 8 3" xfId="44643"/>
    <cellStyle name="Total 3 7 4 9" xfId="10174"/>
    <cellStyle name="Total 3 7 4 9 2" xfId="27734"/>
    <cellStyle name="Total 3 7 4 9 3" xfId="45222"/>
    <cellStyle name="Total 3 7 40" xfId="53572"/>
    <cellStyle name="Total 3 7 5" xfId="1172"/>
    <cellStyle name="Total 3 7 5 2" xfId="18764"/>
    <cellStyle name="Total 3 7 5 3" xfId="36252"/>
    <cellStyle name="Total 3 7 6" xfId="1608"/>
    <cellStyle name="Total 3 7 6 2" xfId="19200"/>
    <cellStyle name="Total 3 7 6 3" xfId="36688"/>
    <cellStyle name="Total 3 7 7" xfId="2043"/>
    <cellStyle name="Total 3 7 7 2" xfId="19635"/>
    <cellStyle name="Total 3 7 7 3" xfId="37123"/>
    <cellStyle name="Total 3 7 8" xfId="2479"/>
    <cellStyle name="Total 3 7 8 2" xfId="20071"/>
    <cellStyle name="Total 3 7 8 3" xfId="37559"/>
    <cellStyle name="Total 3 7 9" xfId="2939"/>
    <cellStyle name="Total 3 7 9 2" xfId="20531"/>
    <cellStyle name="Total 3 7 9 3" xfId="38019"/>
    <cellStyle name="Total 3 8" xfId="255"/>
    <cellStyle name="Total 3 8 10" xfId="3343"/>
    <cellStyle name="Total 3 8 10 2" xfId="20935"/>
    <cellStyle name="Total 3 8 10 3" xfId="38423"/>
    <cellStyle name="Total 3 8 11" xfId="3768"/>
    <cellStyle name="Total 3 8 11 2" xfId="21360"/>
    <cellStyle name="Total 3 8 11 3" xfId="38848"/>
    <cellStyle name="Total 3 8 12" xfId="4189"/>
    <cellStyle name="Total 3 8 12 2" xfId="21781"/>
    <cellStyle name="Total 3 8 12 3" xfId="39269"/>
    <cellStyle name="Total 3 8 13" xfId="4610"/>
    <cellStyle name="Total 3 8 13 2" xfId="22202"/>
    <cellStyle name="Total 3 8 13 3" xfId="39690"/>
    <cellStyle name="Total 3 8 14" xfId="5011"/>
    <cellStyle name="Total 3 8 14 2" xfId="22603"/>
    <cellStyle name="Total 3 8 14 3" xfId="40091"/>
    <cellStyle name="Total 3 8 15" xfId="5411"/>
    <cellStyle name="Total 3 8 15 2" xfId="23003"/>
    <cellStyle name="Total 3 8 15 3" xfId="40491"/>
    <cellStyle name="Total 3 8 16" xfId="5947"/>
    <cellStyle name="Total 3 8 16 2" xfId="23539"/>
    <cellStyle name="Total 3 8 16 3" xfId="41027"/>
    <cellStyle name="Total 3 8 17" xfId="6548"/>
    <cellStyle name="Total 3 8 17 2" xfId="24108"/>
    <cellStyle name="Total 3 8 17 3" xfId="41596"/>
    <cellStyle name="Total 3 8 18" xfId="7128"/>
    <cellStyle name="Total 3 8 18 2" xfId="24688"/>
    <cellStyle name="Total 3 8 18 3" xfId="42176"/>
    <cellStyle name="Total 3 8 19" xfId="7696"/>
    <cellStyle name="Total 3 8 19 2" xfId="25256"/>
    <cellStyle name="Total 3 8 19 3" xfId="42744"/>
    <cellStyle name="Total 3 8 2" xfId="830"/>
    <cellStyle name="Total 3 8 2 10" xfId="4747"/>
    <cellStyle name="Total 3 8 2 10 2" xfId="22339"/>
    <cellStyle name="Total 3 8 2 10 3" xfId="39827"/>
    <cellStyle name="Total 3 8 2 11" xfId="5148"/>
    <cellStyle name="Total 3 8 2 11 2" xfId="22740"/>
    <cellStyle name="Total 3 8 2 11 3" xfId="40228"/>
    <cellStyle name="Total 3 8 2 12" xfId="5548"/>
    <cellStyle name="Total 3 8 2 12 2" xfId="23140"/>
    <cellStyle name="Total 3 8 2 12 3" xfId="40628"/>
    <cellStyle name="Total 3 8 2 13" xfId="6293"/>
    <cellStyle name="Total 3 8 2 13 2" xfId="23853"/>
    <cellStyle name="Total 3 8 2 13 3" xfId="41341"/>
    <cellStyle name="Total 3 8 2 14" xfId="6894"/>
    <cellStyle name="Total 3 8 2 14 2" xfId="24454"/>
    <cellStyle name="Total 3 8 2 14 3" xfId="41942"/>
    <cellStyle name="Total 3 8 2 15" xfId="7474"/>
    <cellStyle name="Total 3 8 2 15 2" xfId="25034"/>
    <cellStyle name="Total 3 8 2 15 3" xfId="42522"/>
    <cellStyle name="Total 3 8 2 16" xfId="8042"/>
    <cellStyle name="Total 3 8 2 16 2" xfId="25602"/>
    <cellStyle name="Total 3 8 2 16 3" xfId="43090"/>
    <cellStyle name="Total 3 8 2 17" xfId="8610"/>
    <cellStyle name="Total 3 8 2 17 2" xfId="26170"/>
    <cellStyle name="Total 3 8 2 17 3" xfId="43658"/>
    <cellStyle name="Total 3 8 2 18" xfId="9178"/>
    <cellStyle name="Total 3 8 2 18 2" xfId="26738"/>
    <cellStyle name="Total 3 8 2 18 3" xfId="44226"/>
    <cellStyle name="Total 3 8 2 19" xfId="9746"/>
    <cellStyle name="Total 3 8 2 19 2" xfId="27306"/>
    <cellStyle name="Total 3 8 2 19 3" xfId="44794"/>
    <cellStyle name="Total 3 8 2 2" xfId="1323"/>
    <cellStyle name="Total 3 8 2 2 2" xfId="18915"/>
    <cellStyle name="Total 3 8 2 2 3" xfId="36403"/>
    <cellStyle name="Total 3 8 2 20" xfId="10325"/>
    <cellStyle name="Total 3 8 2 20 2" xfId="27885"/>
    <cellStyle name="Total 3 8 2 20 3" xfId="45373"/>
    <cellStyle name="Total 3 8 2 21" xfId="10892"/>
    <cellStyle name="Total 3 8 2 21 2" xfId="28452"/>
    <cellStyle name="Total 3 8 2 21 3" xfId="45940"/>
    <cellStyle name="Total 3 8 2 22" xfId="11402"/>
    <cellStyle name="Total 3 8 2 22 2" xfId="28962"/>
    <cellStyle name="Total 3 8 2 22 3" xfId="46450"/>
    <cellStyle name="Total 3 8 2 23" xfId="11983"/>
    <cellStyle name="Total 3 8 2 23 2" xfId="29543"/>
    <cellStyle name="Total 3 8 2 23 3" xfId="47031"/>
    <cellStyle name="Total 3 8 2 24" xfId="12561"/>
    <cellStyle name="Total 3 8 2 24 2" xfId="30121"/>
    <cellStyle name="Total 3 8 2 24 3" xfId="47609"/>
    <cellStyle name="Total 3 8 2 25" xfId="13137"/>
    <cellStyle name="Total 3 8 2 25 2" xfId="30697"/>
    <cellStyle name="Total 3 8 2 25 3" xfId="48185"/>
    <cellStyle name="Total 3 8 2 26" xfId="13713"/>
    <cellStyle name="Total 3 8 2 26 2" xfId="31273"/>
    <cellStyle name="Total 3 8 2 26 3" xfId="48761"/>
    <cellStyle name="Total 3 8 2 27" xfId="14287"/>
    <cellStyle name="Total 3 8 2 27 2" xfId="31847"/>
    <cellStyle name="Total 3 8 2 27 3" xfId="49335"/>
    <cellStyle name="Total 3 8 2 28" xfId="14843"/>
    <cellStyle name="Total 3 8 2 28 2" xfId="32403"/>
    <cellStyle name="Total 3 8 2 28 3" xfId="49891"/>
    <cellStyle name="Total 3 8 2 29" xfId="15400"/>
    <cellStyle name="Total 3 8 2 29 2" xfId="32960"/>
    <cellStyle name="Total 3 8 2 29 3" xfId="50448"/>
    <cellStyle name="Total 3 8 2 3" xfId="1759"/>
    <cellStyle name="Total 3 8 2 3 2" xfId="19351"/>
    <cellStyle name="Total 3 8 2 3 3" xfId="36839"/>
    <cellStyle name="Total 3 8 2 30" xfId="15958"/>
    <cellStyle name="Total 3 8 2 30 2" xfId="33518"/>
    <cellStyle name="Total 3 8 2 30 3" xfId="51006"/>
    <cellStyle name="Total 3 8 2 31" xfId="16506"/>
    <cellStyle name="Total 3 8 2 31 2" xfId="34066"/>
    <cellStyle name="Total 3 8 2 31 3" xfId="51554"/>
    <cellStyle name="Total 3 8 2 32" xfId="17039"/>
    <cellStyle name="Total 3 8 2 32 2" xfId="34599"/>
    <cellStyle name="Total 3 8 2 32 3" xfId="52087"/>
    <cellStyle name="Total 3 8 2 33" xfId="17560"/>
    <cellStyle name="Total 3 8 2 33 2" xfId="35120"/>
    <cellStyle name="Total 3 8 2 33 3" xfId="52608"/>
    <cellStyle name="Total 3 8 2 34" xfId="18164"/>
    <cellStyle name="Total 3 8 2 35" xfId="35652"/>
    <cellStyle name="Total 3 8 2 36" xfId="53378"/>
    <cellStyle name="Total 3 8 2 37" xfId="53710"/>
    <cellStyle name="Total 3 8 2 4" xfId="2194"/>
    <cellStyle name="Total 3 8 2 4 2" xfId="19786"/>
    <cellStyle name="Total 3 8 2 4 3" xfId="37274"/>
    <cellStyle name="Total 3 8 2 5" xfId="2630"/>
    <cellStyle name="Total 3 8 2 5 2" xfId="20222"/>
    <cellStyle name="Total 3 8 2 5 3" xfId="37710"/>
    <cellStyle name="Total 3 8 2 6" xfId="443"/>
    <cellStyle name="Total 3 8 2 6 2" xfId="18490"/>
    <cellStyle name="Total 3 8 2 6 3" xfId="35978"/>
    <cellStyle name="Total 3 8 2 7" xfId="3480"/>
    <cellStyle name="Total 3 8 2 7 2" xfId="21072"/>
    <cellStyle name="Total 3 8 2 7 3" xfId="38560"/>
    <cellStyle name="Total 3 8 2 8" xfId="3905"/>
    <cellStyle name="Total 3 8 2 8 2" xfId="21497"/>
    <cellStyle name="Total 3 8 2 8 3" xfId="38985"/>
    <cellStyle name="Total 3 8 2 9" xfId="4326"/>
    <cellStyle name="Total 3 8 2 9 2" xfId="21918"/>
    <cellStyle name="Total 3 8 2 9 3" xfId="39406"/>
    <cellStyle name="Total 3 8 20" xfId="8264"/>
    <cellStyle name="Total 3 8 20 2" xfId="25824"/>
    <cellStyle name="Total 3 8 20 3" xfId="43312"/>
    <cellStyle name="Total 3 8 21" xfId="8832"/>
    <cellStyle name="Total 3 8 21 2" xfId="26392"/>
    <cellStyle name="Total 3 8 21 3" xfId="43880"/>
    <cellStyle name="Total 3 8 22" xfId="9400"/>
    <cellStyle name="Total 3 8 22 2" xfId="26960"/>
    <cellStyle name="Total 3 8 22 3" xfId="44448"/>
    <cellStyle name="Total 3 8 23" xfId="9980"/>
    <cellStyle name="Total 3 8 23 2" xfId="27540"/>
    <cellStyle name="Total 3 8 23 3" xfId="45028"/>
    <cellStyle name="Total 3 8 24" xfId="10547"/>
    <cellStyle name="Total 3 8 24 2" xfId="28107"/>
    <cellStyle name="Total 3 8 24 3" xfId="45595"/>
    <cellStyle name="Total 3 8 25" xfId="11058"/>
    <cellStyle name="Total 3 8 25 2" xfId="28618"/>
    <cellStyle name="Total 3 8 25 3" xfId="46106"/>
    <cellStyle name="Total 3 8 26" xfId="11637"/>
    <cellStyle name="Total 3 8 26 2" xfId="29197"/>
    <cellStyle name="Total 3 8 26 3" xfId="46685"/>
    <cellStyle name="Total 3 8 27" xfId="12215"/>
    <cellStyle name="Total 3 8 27 2" xfId="29775"/>
    <cellStyle name="Total 3 8 27 3" xfId="47263"/>
    <cellStyle name="Total 3 8 28" xfId="12794"/>
    <cellStyle name="Total 3 8 28 2" xfId="30354"/>
    <cellStyle name="Total 3 8 28 3" xfId="47842"/>
    <cellStyle name="Total 3 8 29" xfId="13370"/>
    <cellStyle name="Total 3 8 29 2" xfId="30930"/>
    <cellStyle name="Total 3 8 29 3" xfId="48418"/>
    <cellStyle name="Total 3 8 3" xfId="950"/>
    <cellStyle name="Total 3 8 3 10" xfId="4867"/>
    <cellStyle name="Total 3 8 3 10 2" xfId="22459"/>
    <cellStyle name="Total 3 8 3 10 3" xfId="39947"/>
    <cellStyle name="Total 3 8 3 11" xfId="5268"/>
    <cellStyle name="Total 3 8 3 11 2" xfId="22860"/>
    <cellStyle name="Total 3 8 3 11 3" xfId="40348"/>
    <cellStyle name="Total 3 8 3 12" xfId="5668"/>
    <cellStyle name="Total 3 8 3 12 2" xfId="23260"/>
    <cellStyle name="Total 3 8 3 12 3" xfId="40748"/>
    <cellStyle name="Total 3 8 3 13" xfId="6413"/>
    <cellStyle name="Total 3 8 3 13 2" xfId="23973"/>
    <cellStyle name="Total 3 8 3 13 3" xfId="41461"/>
    <cellStyle name="Total 3 8 3 14" xfId="7014"/>
    <cellStyle name="Total 3 8 3 14 2" xfId="24574"/>
    <cellStyle name="Total 3 8 3 14 3" xfId="42062"/>
    <cellStyle name="Total 3 8 3 15" xfId="7594"/>
    <cellStyle name="Total 3 8 3 15 2" xfId="25154"/>
    <cellStyle name="Total 3 8 3 15 3" xfId="42642"/>
    <cellStyle name="Total 3 8 3 16" xfId="8162"/>
    <cellStyle name="Total 3 8 3 16 2" xfId="25722"/>
    <cellStyle name="Total 3 8 3 16 3" xfId="43210"/>
    <cellStyle name="Total 3 8 3 17" xfId="8730"/>
    <cellStyle name="Total 3 8 3 17 2" xfId="26290"/>
    <cellStyle name="Total 3 8 3 17 3" xfId="43778"/>
    <cellStyle name="Total 3 8 3 18" xfId="9298"/>
    <cellStyle name="Total 3 8 3 18 2" xfId="26858"/>
    <cellStyle name="Total 3 8 3 18 3" xfId="44346"/>
    <cellStyle name="Total 3 8 3 19" xfId="9866"/>
    <cellStyle name="Total 3 8 3 19 2" xfId="27426"/>
    <cellStyle name="Total 3 8 3 19 3" xfId="44914"/>
    <cellStyle name="Total 3 8 3 2" xfId="1443"/>
    <cellStyle name="Total 3 8 3 2 2" xfId="19035"/>
    <cellStyle name="Total 3 8 3 2 3" xfId="36523"/>
    <cellStyle name="Total 3 8 3 20" xfId="10445"/>
    <cellStyle name="Total 3 8 3 20 2" xfId="28005"/>
    <cellStyle name="Total 3 8 3 20 3" xfId="45493"/>
    <cellStyle name="Total 3 8 3 21" xfId="11012"/>
    <cellStyle name="Total 3 8 3 21 2" xfId="28572"/>
    <cellStyle name="Total 3 8 3 21 3" xfId="46060"/>
    <cellStyle name="Total 3 8 3 22" xfId="11522"/>
    <cellStyle name="Total 3 8 3 22 2" xfId="29082"/>
    <cellStyle name="Total 3 8 3 22 3" xfId="46570"/>
    <cellStyle name="Total 3 8 3 23" xfId="12103"/>
    <cellStyle name="Total 3 8 3 23 2" xfId="29663"/>
    <cellStyle name="Total 3 8 3 23 3" xfId="47151"/>
    <cellStyle name="Total 3 8 3 24" xfId="12681"/>
    <cellStyle name="Total 3 8 3 24 2" xfId="30241"/>
    <cellStyle name="Total 3 8 3 24 3" xfId="47729"/>
    <cellStyle name="Total 3 8 3 25" xfId="13257"/>
    <cellStyle name="Total 3 8 3 25 2" xfId="30817"/>
    <cellStyle name="Total 3 8 3 25 3" xfId="48305"/>
    <cellStyle name="Total 3 8 3 26" xfId="13833"/>
    <cellStyle name="Total 3 8 3 26 2" xfId="31393"/>
    <cellStyle name="Total 3 8 3 26 3" xfId="48881"/>
    <cellStyle name="Total 3 8 3 27" xfId="14407"/>
    <cellStyle name="Total 3 8 3 27 2" xfId="31967"/>
    <cellStyle name="Total 3 8 3 27 3" xfId="49455"/>
    <cellStyle name="Total 3 8 3 28" xfId="14963"/>
    <cellStyle name="Total 3 8 3 28 2" xfId="32523"/>
    <cellStyle name="Total 3 8 3 28 3" xfId="50011"/>
    <cellStyle name="Total 3 8 3 29" xfId="15520"/>
    <cellStyle name="Total 3 8 3 29 2" xfId="33080"/>
    <cellStyle name="Total 3 8 3 29 3" xfId="50568"/>
    <cellStyle name="Total 3 8 3 3" xfId="1879"/>
    <cellStyle name="Total 3 8 3 3 2" xfId="19471"/>
    <cellStyle name="Total 3 8 3 3 3" xfId="36959"/>
    <cellStyle name="Total 3 8 3 30" xfId="16078"/>
    <cellStyle name="Total 3 8 3 30 2" xfId="33638"/>
    <cellStyle name="Total 3 8 3 30 3" xfId="51126"/>
    <cellStyle name="Total 3 8 3 31" xfId="16626"/>
    <cellStyle name="Total 3 8 3 31 2" xfId="34186"/>
    <cellStyle name="Total 3 8 3 31 3" xfId="51674"/>
    <cellStyle name="Total 3 8 3 32" xfId="17159"/>
    <cellStyle name="Total 3 8 3 32 2" xfId="34719"/>
    <cellStyle name="Total 3 8 3 32 3" xfId="52207"/>
    <cellStyle name="Total 3 8 3 33" xfId="17680"/>
    <cellStyle name="Total 3 8 3 33 2" xfId="35240"/>
    <cellStyle name="Total 3 8 3 33 3" xfId="52728"/>
    <cellStyle name="Total 3 8 3 34" xfId="18284"/>
    <cellStyle name="Total 3 8 3 35" xfId="35772"/>
    <cellStyle name="Total 3 8 3 36" xfId="53498"/>
    <cellStyle name="Total 3 8 3 37" xfId="53888"/>
    <cellStyle name="Total 3 8 3 4" xfId="2314"/>
    <cellStyle name="Total 3 8 3 4 2" xfId="19906"/>
    <cellStyle name="Total 3 8 3 4 3" xfId="37394"/>
    <cellStyle name="Total 3 8 3 5" xfId="2750"/>
    <cellStyle name="Total 3 8 3 5 2" xfId="20342"/>
    <cellStyle name="Total 3 8 3 5 3" xfId="37830"/>
    <cellStyle name="Total 3 8 3 6" xfId="1063"/>
    <cellStyle name="Total 3 8 3 6 2" xfId="18679"/>
    <cellStyle name="Total 3 8 3 6 3" xfId="36167"/>
    <cellStyle name="Total 3 8 3 7" xfId="3600"/>
    <cellStyle name="Total 3 8 3 7 2" xfId="21192"/>
    <cellStyle name="Total 3 8 3 7 3" xfId="38680"/>
    <cellStyle name="Total 3 8 3 8" xfId="4025"/>
    <cellStyle name="Total 3 8 3 8 2" xfId="21617"/>
    <cellStyle name="Total 3 8 3 8 3" xfId="39105"/>
    <cellStyle name="Total 3 8 3 9" xfId="4446"/>
    <cellStyle name="Total 3 8 3 9 2" xfId="22038"/>
    <cellStyle name="Total 3 8 3 9 3" xfId="39526"/>
    <cellStyle name="Total 3 8 30" xfId="13947"/>
    <cellStyle name="Total 3 8 30 2" xfId="31507"/>
    <cellStyle name="Total 3 8 30 3" xfId="48995"/>
    <cellStyle name="Total 3 8 31" xfId="14507"/>
    <cellStyle name="Total 3 8 31 2" xfId="32067"/>
    <cellStyle name="Total 3 8 31 3" xfId="49555"/>
    <cellStyle name="Total 3 8 32" xfId="15062"/>
    <cellStyle name="Total 3 8 32 2" xfId="32622"/>
    <cellStyle name="Total 3 8 32 3" xfId="50110"/>
    <cellStyle name="Total 3 8 33" xfId="15627"/>
    <cellStyle name="Total 3 8 33 2" xfId="33187"/>
    <cellStyle name="Total 3 8 33 3" xfId="50675"/>
    <cellStyle name="Total 3 8 34" xfId="16174"/>
    <cellStyle name="Total 3 8 34 2" xfId="33734"/>
    <cellStyle name="Total 3 8 34 3" xfId="51222"/>
    <cellStyle name="Total 3 8 35" xfId="16725"/>
    <cellStyle name="Total 3 8 35 2" xfId="34285"/>
    <cellStyle name="Total 3 8 35 3" xfId="51773"/>
    <cellStyle name="Total 3 8 36" xfId="17246"/>
    <cellStyle name="Total 3 8 36 2" xfId="34806"/>
    <cellStyle name="Total 3 8 36 3" xfId="52294"/>
    <cellStyle name="Total 3 8 37" xfId="17850"/>
    <cellStyle name="Total 3 8 38" xfId="35338"/>
    <cellStyle name="Total 3 8 39" xfId="53241"/>
    <cellStyle name="Total 3 8 4" xfId="693"/>
    <cellStyle name="Total 3 8 4 10" xfId="10755"/>
    <cellStyle name="Total 3 8 4 10 2" xfId="28315"/>
    <cellStyle name="Total 3 8 4 10 3" xfId="45803"/>
    <cellStyle name="Total 3 8 4 11" xfId="11265"/>
    <cellStyle name="Total 3 8 4 11 2" xfId="28825"/>
    <cellStyle name="Total 3 8 4 11 3" xfId="46313"/>
    <cellStyle name="Total 3 8 4 12" xfId="11846"/>
    <cellStyle name="Total 3 8 4 12 2" xfId="29406"/>
    <cellStyle name="Total 3 8 4 12 3" xfId="46894"/>
    <cellStyle name="Total 3 8 4 13" xfId="12424"/>
    <cellStyle name="Total 3 8 4 13 2" xfId="29984"/>
    <cellStyle name="Total 3 8 4 13 3" xfId="47472"/>
    <cellStyle name="Total 3 8 4 14" xfId="13000"/>
    <cellStyle name="Total 3 8 4 14 2" xfId="30560"/>
    <cellStyle name="Total 3 8 4 14 3" xfId="48048"/>
    <cellStyle name="Total 3 8 4 15" xfId="13576"/>
    <cellStyle name="Total 3 8 4 15 2" xfId="31136"/>
    <cellStyle name="Total 3 8 4 15 3" xfId="48624"/>
    <cellStyle name="Total 3 8 4 16" xfId="14150"/>
    <cellStyle name="Total 3 8 4 16 2" xfId="31710"/>
    <cellStyle name="Total 3 8 4 16 3" xfId="49198"/>
    <cellStyle name="Total 3 8 4 17" xfId="14706"/>
    <cellStyle name="Total 3 8 4 17 2" xfId="32266"/>
    <cellStyle name="Total 3 8 4 17 3" xfId="49754"/>
    <cellStyle name="Total 3 8 4 18" xfId="15263"/>
    <cellStyle name="Total 3 8 4 18 2" xfId="32823"/>
    <cellStyle name="Total 3 8 4 18 3" xfId="50311"/>
    <cellStyle name="Total 3 8 4 19" xfId="15821"/>
    <cellStyle name="Total 3 8 4 19 2" xfId="33381"/>
    <cellStyle name="Total 3 8 4 19 3" xfId="50869"/>
    <cellStyle name="Total 3 8 4 2" xfId="6156"/>
    <cellStyle name="Total 3 8 4 2 2" xfId="23716"/>
    <cellStyle name="Total 3 8 4 2 3" xfId="41204"/>
    <cellStyle name="Total 3 8 4 20" xfId="16369"/>
    <cellStyle name="Total 3 8 4 20 2" xfId="33929"/>
    <cellStyle name="Total 3 8 4 20 3" xfId="51417"/>
    <cellStyle name="Total 3 8 4 21" xfId="16902"/>
    <cellStyle name="Total 3 8 4 21 2" xfId="34462"/>
    <cellStyle name="Total 3 8 4 21 3" xfId="51950"/>
    <cellStyle name="Total 3 8 4 22" xfId="17423"/>
    <cellStyle name="Total 3 8 4 22 2" xfId="34983"/>
    <cellStyle name="Total 3 8 4 22 3" xfId="52471"/>
    <cellStyle name="Total 3 8 4 23" xfId="18027"/>
    <cellStyle name="Total 3 8 4 24" xfId="35515"/>
    <cellStyle name="Total 3 8 4 3" xfId="6757"/>
    <cellStyle name="Total 3 8 4 3 2" xfId="24317"/>
    <cellStyle name="Total 3 8 4 3 3" xfId="41805"/>
    <cellStyle name="Total 3 8 4 4" xfId="7337"/>
    <cellStyle name="Total 3 8 4 4 2" xfId="24897"/>
    <cellStyle name="Total 3 8 4 4 3" xfId="42385"/>
    <cellStyle name="Total 3 8 4 5" xfId="7905"/>
    <cellStyle name="Total 3 8 4 5 2" xfId="25465"/>
    <cellStyle name="Total 3 8 4 5 3" xfId="42953"/>
    <cellStyle name="Total 3 8 4 6" xfId="8473"/>
    <cellStyle name="Total 3 8 4 6 2" xfId="26033"/>
    <cellStyle name="Total 3 8 4 6 3" xfId="43521"/>
    <cellStyle name="Total 3 8 4 7" xfId="9041"/>
    <cellStyle name="Total 3 8 4 7 2" xfId="26601"/>
    <cellStyle name="Total 3 8 4 7 3" xfId="44089"/>
    <cellStyle name="Total 3 8 4 8" xfId="9609"/>
    <cellStyle name="Total 3 8 4 8 2" xfId="27169"/>
    <cellStyle name="Total 3 8 4 8 3" xfId="44657"/>
    <cellStyle name="Total 3 8 4 9" xfId="10188"/>
    <cellStyle name="Total 3 8 4 9 2" xfId="27748"/>
    <cellStyle name="Total 3 8 4 9 3" xfId="45236"/>
    <cellStyle name="Total 3 8 40" xfId="53829"/>
    <cellStyle name="Total 3 8 5" xfId="1186"/>
    <cellStyle name="Total 3 8 5 2" xfId="18778"/>
    <cellStyle name="Total 3 8 5 3" xfId="36266"/>
    <cellStyle name="Total 3 8 6" xfId="1622"/>
    <cellStyle name="Total 3 8 6 2" xfId="19214"/>
    <cellStyle name="Total 3 8 6 3" xfId="36702"/>
    <cellStyle name="Total 3 8 7" xfId="2057"/>
    <cellStyle name="Total 3 8 7 2" xfId="19649"/>
    <cellStyle name="Total 3 8 7 3" xfId="37137"/>
    <cellStyle name="Total 3 8 8" xfId="2493"/>
    <cellStyle name="Total 3 8 8 2" xfId="20085"/>
    <cellStyle name="Total 3 8 8 3" xfId="37573"/>
    <cellStyle name="Total 3 8 9" xfId="1913"/>
    <cellStyle name="Total 3 8 9 2" xfId="19505"/>
    <cellStyle name="Total 3 8 9 3" xfId="36993"/>
    <cellStyle name="Total 3 9" xfId="262"/>
    <cellStyle name="Total 3 9 10" xfId="3353"/>
    <cellStyle name="Total 3 9 10 2" xfId="20945"/>
    <cellStyle name="Total 3 9 10 3" xfId="38433"/>
    <cellStyle name="Total 3 9 11" xfId="3778"/>
    <cellStyle name="Total 3 9 11 2" xfId="21370"/>
    <cellStyle name="Total 3 9 11 3" xfId="38858"/>
    <cellStyle name="Total 3 9 12" xfId="4199"/>
    <cellStyle name="Total 3 9 12 2" xfId="21791"/>
    <cellStyle name="Total 3 9 12 3" xfId="39279"/>
    <cellStyle name="Total 3 9 13" xfId="4620"/>
    <cellStyle name="Total 3 9 13 2" xfId="22212"/>
    <cellStyle name="Total 3 9 13 3" xfId="39700"/>
    <cellStyle name="Total 3 9 14" xfId="5021"/>
    <cellStyle name="Total 3 9 14 2" xfId="22613"/>
    <cellStyle name="Total 3 9 14 3" xfId="40101"/>
    <cellStyle name="Total 3 9 15" xfId="5421"/>
    <cellStyle name="Total 3 9 15 2" xfId="23013"/>
    <cellStyle name="Total 3 9 15 3" xfId="40501"/>
    <cellStyle name="Total 3 9 16" xfId="5957"/>
    <cellStyle name="Total 3 9 16 2" xfId="23549"/>
    <cellStyle name="Total 3 9 16 3" xfId="41037"/>
    <cellStyle name="Total 3 9 17" xfId="6558"/>
    <cellStyle name="Total 3 9 17 2" xfId="24118"/>
    <cellStyle name="Total 3 9 17 3" xfId="41606"/>
    <cellStyle name="Total 3 9 18" xfId="7138"/>
    <cellStyle name="Total 3 9 18 2" xfId="24698"/>
    <cellStyle name="Total 3 9 18 3" xfId="42186"/>
    <cellStyle name="Total 3 9 19" xfId="7706"/>
    <cellStyle name="Total 3 9 19 2" xfId="25266"/>
    <cellStyle name="Total 3 9 19 3" xfId="42754"/>
    <cellStyle name="Total 3 9 2" xfId="840"/>
    <cellStyle name="Total 3 9 2 10" xfId="4757"/>
    <cellStyle name="Total 3 9 2 10 2" xfId="22349"/>
    <cellStyle name="Total 3 9 2 10 3" xfId="39837"/>
    <cellStyle name="Total 3 9 2 11" xfId="5158"/>
    <cellStyle name="Total 3 9 2 11 2" xfId="22750"/>
    <cellStyle name="Total 3 9 2 11 3" xfId="40238"/>
    <cellStyle name="Total 3 9 2 12" xfId="5558"/>
    <cellStyle name="Total 3 9 2 12 2" xfId="23150"/>
    <cellStyle name="Total 3 9 2 12 3" xfId="40638"/>
    <cellStyle name="Total 3 9 2 13" xfId="6303"/>
    <cellStyle name="Total 3 9 2 13 2" xfId="23863"/>
    <cellStyle name="Total 3 9 2 13 3" xfId="41351"/>
    <cellStyle name="Total 3 9 2 14" xfId="6904"/>
    <cellStyle name="Total 3 9 2 14 2" xfId="24464"/>
    <cellStyle name="Total 3 9 2 14 3" xfId="41952"/>
    <cellStyle name="Total 3 9 2 15" xfId="7484"/>
    <cellStyle name="Total 3 9 2 15 2" xfId="25044"/>
    <cellStyle name="Total 3 9 2 15 3" xfId="42532"/>
    <cellStyle name="Total 3 9 2 16" xfId="8052"/>
    <cellStyle name="Total 3 9 2 16 2" xfId="25612"/>
    <cellStyle name="Total 3 9 2 16 3" xfId="43100"/>
    <cellStyle name="Total 3 9 2 17" xfId="8620"/>
    <cellStyle name="Total 3 9 2 17 2" xfId="26180"/>
    <cellStyle name="Total 3 9 2 17 3" xfId="43668"/>
    <cellStyle name="Total 3 9 2 18" xfId="9188"/>
    <cellStyle name="Total 3 9 2 18 2" xfId="26748"/>
    <cellStyle name="Total 3 9 2 18 3" xfId="44236"/>
    <cellStyle name="Total 3 9 2 19" xfId="9756"/>
    <cellStyle name="Total 3 9 2 19 2" xfId="27316"/>
    <cellStyle name="Total 3 9 2 19 3" xfId="44804"/>
    <cellStyle name="Total 3 9 2 2" xfId="1333"/>
    <cellStyle name="Total 3 9 2 2 2" xfId="18925"/>
    <cellStyle name="Total 3 9 2 2 3" xfId="36413"/>
    <cellStyle name="Total 3 9 2 20" xfId="10335"/>
    <cellStyle name="Total 3 9 2 20 2" xfId="27895"/>
    <cellStyle name="Total 3 9 2 20 3" xfId="45383"/>
    <cellStyle name="Total 3 9 2 21" xfId="10902"/>
    <cellStyle name="Total 3 9 2 21 2" xfId="28462"/>
    <cellStyle name="Total 3 9 2 21 3" xfId="45950"/>
    <cellStyle name="Total 3 9 2 22" xfId="11412"/>
    <cellStyle name="Total 3 9 2 22 2" xfId="28972"/>
    <cellStyle name="Total 3 9 2 22 3" xfId="46460"/>
    <cellStyle name="Total 3 9 2 23" xfId="11993"/>
    <cellStyle name="Total 3 9 2 23 2" xfId="29553"/>
    <cellStyle name="Total 3 9 2 23 3" xfId="47041"/>
    <cellStyle name="Total 3 9 2 24" xfId="12571"/>
    <cellStyle name="Total 3 9 2 24 2" xfId="30131"/>
    <cellStyle name="Total 3 9 2 24 3" xfId="47619"/>
    <cellStyle name="Total 3 9 2 25" xfId="13147"/>
    <cellStyle name="Total 3 9 2 25 2" xfId="30707"/>
    <cellStyle name="Total 3 9 2 25 3" xfId="48195"/>
    <cellStyle name="Total 3 9 2 26" xfId="13723"/>
    <cellStyle name="Total 3 9 2 26 2" xfId="31283"/>
    <cellStyle name="Total 3 9 2 26 3" xfId="48771"/>
    <cellStyle name="Total 3 9 2 27" xfId="14297"/>
    <cellStyle name="Total 3 9 2 27 2" xfId="31857"/>
    <cellStyle name="Total 3 9 2 27 3" xfId="49345"/>
    <cellStyle name="Total 3 9 2 28" xfId="14853"/>
    <cellStyle name="Total 3 9 2 28 2" xfId="32413"/>
    <cellStyle name="Total 3 9 2 28 3" xfId="49901"/>
    <cellStyle name="Total 3 9 2 29" xfId="15410"/>
    <cellStyle name="Total 3 9 2 29 2" xfId="32970"/>
    <cellStyle name="Total 3 9 2 29 3" xfId="50458"/>
    <cellStyle name="Total 3 9 2 3" xfId="1769"/>
    <cellStyle name="Total 3 9 2 3 2" xfId="19361"/>
    <cellStyle name="Total 3 9 2 3 3" xfId="36849"/>
    <cellStyle name="Total 3 9 2 30" xfId="15968"/>
    <cellStyle name="Total 3 9 2 30 2" xfId="33528"/>
    <cellStyle name="Total 3 9 2 30 3" xfId="51016"/>
    <cellStyle name="Total 3 9 2 31" xfId="16516"/>
    <cellStyle name="Total 3 9 2 31 2" xfId="34076"/>
    <cellStyle name="Total 3 9 2 31 3" xfId="51564"/>
    <cellStyle name="Total 3 9 2 32" xfId="17049"/>
    <cellStyle name="Total 3 9 2 32 2" xfId="34609"/>
    <cellStyle name="Total 3 9 2 32 3" xfId="52097"/>
    <cellStyle name="Total 3 9 2 33" xfId="17570"/>
    <cellStyle name="Total 3 9 2 33 2" xfId="35130"/>
    <cellStyle name="Total 3 9 2 33 3" xfId="52618"/>
    <cellStyle name="Total 3 9 2 34" xfId="18174"/>
    <cellStyle name="Total 3 9 2 35" xfId="35662"/>
    <cellStyle name="Total 3 9 2 36" xfId="53388"/>
    <cellStyle name="Total 3 9 2 37" xfId="53763"/>
    <cellStyle name="Total 3 9 2 4" xfId="2204"/>
    <cellStyle name="Total 3 9 2 4 2" xfId="19796"/>
    <cellStyle name="Total 3 9 2 4 3" xfId="37284"/>
    <cellStyle name="Total 3 9 2 5" xfId="2640"/>
    <cellStyle name="Total 3 9 2 5 2" xfId="20232"/>
    <cellStyle name="Total 3 9 2 5 3" xfId="37720"/>
    <cellStyle name="Total 3 9 2 6" xfId="3027"/>
    <cellStyle name="Total 3 9 2 6 2" xfId="20619"/>
    <cellStyle name="Total 3 9 2 6 3" xfId="38107"/>
    <cellStyle name="Total 3 9 2 7" xfId="3490"/>
    <cellStyle name="Total 3 9 2 7 2" xfId="21082"/>
    <cellStyle name="Total 3 9 2 7 3" xfId="38570"/>
    <cellStyle name="Total 3 9 2 8" xfId="3915"/>
    <cellStyle name="Total 3 9 2 8 2" xfId="21507"/>
    <cellStyle name="Total 3 9 2 8 3" xfId="38995"/>
    <cellStyle name="Total 3 9 2 9" xfId="4336"/>
    <cellStyle name="Total 3 9 2 9 2" xfId="21928"/>
    <cellStyle name="Total 3 9 2 9 3" xfId="39416"/>
    <cellStyle name="Total 3 9 20" xfId="8274"/>
    <cellStyle name="Total 3 9 20 2" xfId="25834"/>
    <cellStyle name="Total 3 9 20 3" xfId="43322"/>
    <cellStyle name="Total 3 9 21" xfId="8842"/>
    <cellStyle name="Total 3 9 21 2" xfId="26402"/>
    <cellStyle name="Total 3 9 21 3" xfId="43890"/>
    <cellStyle name="Total 3 9 22" xfId="9410"/>
    <cellStyle name="Total 3 9 22 2" xfId="26970"/>
    <cellStyle name="Total 3 9 22 3" xfId="44458"/>
    <cellStyle name="Total 3 9 23" xfId="9990"/>
    <cellStyle name="Total 3 9 23 2" xfId="27550"/>
    <cellStyle name="Total 3 9 23 3" xfId="45038"/>
    <cellStyle name="Total 3 9 24" xfId="10557"/>
    <cellStyle name="Total 3 9 24 2" xfId="28117"/>
    <cellStyle name="Total 3 9 24 3" xfId="45605"/>
    <cellStyle name="Total 3 9 25" xfId="11068"/>
    <cellStyle name="Total 3 9 25 2" xfId="28628"/>
    <cellStyle name="Total 3 9 25 3" xfId="46116"/>
    <cellStyle name="Total 3 9 26" xfId="11647"/>
    <cellStyle name="Total 3 9 26 2" xfId="29207"/>
    <cellStyle name="Total 3 9 26 3" xfId="46695"/>
    <cellStyle name="Total 3 9 27" xfId="12225"/>
    <cellStyle name="Total 3 9 27 2" xfId="29785"/>
    <cellStyle name="Total 3 9 27 3" xfId="47273"/>
    <cellStyle name="Total 3 9 28" xfId="12804"/>
    <cellStyle name="Total 3 9 28 2" xfId="30364"/>
    <cellStyle name="Total 3 9 28 3" xfId="47852"/>
    <cellStyle name="Total 3 9 29" xfId="13380"/>
    <cellStyle name="Total 3 9 29 2" xfId="30940"/>
    <cellStyle name="Total 3 9 29 3" xfId="48428"/>
    <cellStyle name="Total 3 9 3" xfId="960"/>
    <cellStyle name="Total 3 9 3 10" xfId="4877"/>
    <cellStyle name="Total 3 9 3 10 2" xfId="22469"/>
    <cellStyle name="Total 3 9 3 10 3" xfId="39957"/>
    <cellStyle name="Total 3 9 3 11" xfId="5278"/>
    <cellStyle name="Total 3 9 3 11 2" xfId="22870"/>
    <cellStyle name="Total 3 9 3 11 3" xfId="40358"/>
    <cellStyle name="Total 3 9 3 12" xfId="5678"/>
    <cellStyle name="Total 3 9 3 12 2" xfId="23270"/>
    <cellStyle name="Total 3 9 3 12 3" xfId="40758"/>
    <cellStyle name="Total 3 9 3 13" xfId="6423"/>
    <cellStyle name="Total 3 9 3 13 2" xfId="23983"/>
    <cellStyle name="Total 3 9 3 13 3" xfId="41471"/>
    <cellStyle name="Total 3 9 3 14" xfId="7024"/>
    <cellStyle name="Total 3 9 3 14 2" xfId="24584"/>
    <cellStyle name="Total 3 9 3 14 3" xfId="42072"/>
    <cellStyle name="Total 3 9 3 15" xfId="7604"/>
    <cellStyle name="Total 3 9 3 15 2" xfId="25164"/>
    <cellStyle name="Total 3 9 3 15 3" xfId="42652"/>
    <cellStyle name="Total 3 9 3 16" xfId="8172"/>
    <cellStyle name="Total 3 9 3 16 2" xfId="25732"/>
    <cellStyle name="Total 3 9 3 16 3" xfId="43220"/>
    <cellStyle name="Total 3 9 3 17" xfId="8740"/>
    <cellStyle name="Total 3 9 3 17 2" xfId="26300"/>
    <cellStyle name="Total 3 9 3 17 3" xfId="43788"/>
    <cellStyle name="Total 3 9 3 18" xfId="9308"/>
    <cellStyle name="Total 3 9 3 18 2" xfId="26868"/>
    <cellStyle name="Total 3 9 3 18 3" xfId="44356"/>
    <cellStyle name="Total 3 9 3 19" xfId="9876"/>
    <cellStyle name="Total 3 9 3 19 2" xfId="27436"/>
    <cellStyle name="Total 3 9 3 19 3" xfId="44924"/>
    <cellStyle name="Total 3 9 3 2" xfId="1453"/>
    <cellStyle name="Total 3 9 3 2 2" xfId="19045"/>
    <cellStyle name="Total 3 9 3 2 3" xfId="36533"/>
    <cellStyle name="Total 3 9 3 20" xfId="10455"/>
    <cellStyle name="Total 3 9 3 20 2" xfId="28015"/>
    <cellStyle name="Total 3 9 3 20 3" xfId="45503"/>
    <cellStyle name="Total 3 9 3 21" xfId="11022"/>
    <cellStyle name="Total 3 9 3 21 2" xfId="28582"/>
    <cellStyle name="Total 3 9 3 21 3" xfId="46070"/>
    <cellStyle name="Total 3 9 3 22" xfId="11532"/>
    <cellStyle name="Total 3 9 3 22 2" xfId="29092"/>
    <cellStyle name="Total 3 9 3 22 3" xfId="46580"/>
    <cellStyle name="Total 3 9 3 23" xfId="12113"/>
    <cellStyle name="Total 3 9 3 23 2" xfId="29673"/>
    <cellStyle name="Total 3 9 3 23 3" xfId="47161"/>
    <cellStyle name="Total 3 9 3 24" xfId="12691"/>
    <cellStyle name="Total 3 9 3 24 2" xfId="30251"/>
    <cellStyle name="Total 3 9 3 24 3" xfId="47739"/>
    <cellStyle name="Total 3 9 3 25" xfId="13267"/>
    <cellStyle name="Total 3 9 3 25 2" xfId="30827"/>
    <cellStyle name="Total 3 9 3 25 3" xfId="48315"/>
    <cellStyle name="Total 3 9 3 26" xfId="13843"/>
    <cellStyle name="Total 3 9 3 26 2" xfId="31403"/>
    <cellStyle name="Total 3 9 3 26 3" xfId="48891"/>
    <cellStyle name="Total 3 9 3 27" xfId="14417"/>
    <cellStyle name="Total 3 9 3 27 2" xfId="31977"/>
    <cellStyle name="Total 3 9 3 27 3" xfId="49465"/>
    <cellStyle name="Total 3 9 3 28" xfId="14973"/>
    <cellStyle name="Total 3 9 3 28 2" xfId="32533"/>
    <cellStyle name="Total 3 9 3 28 3" xfId="50021"/>
    <cellStyle name="Total 3 9 3 29" xfId="15530"/>
    <cellStyle name="Total 3 9 3 29 2" xfId="33090"/>
    <cellStyle name="Total 3 9 3 29 3" xfId="50578"/>
    <cellStyle name="Total 3 9 3 3" xfId="1889"/>
    <cellStyle name="Total 3 9 3 3 2" xfId="19481"/>
    <cellStyle name="Total 3 9 3 3 3" xfId="36969"/>
    <cellStyle name="Total 3 9 3 30" xfId="16088"/>
    <cellStyle name="Total 3 9 3 30 2" xfId="33648"/>
    <cellStyle name="Total 3 9 3 30 3" xfId="51136"/>
    <cellStyle name="Total 3 9 3 31" xfId="16636"/>
    <cellStyle name="Total 3 9 3 31 2" xfId="34196"/>
    <cellStyle name="Total 3 9 3 31 3" xfId="51684"/>
    <cellStyle name="Total 3 9 3 32" xfId="17169"/>
    <cellStyle name="Total 3 9 3 32 2" xfId="34729"/>
    <cellStyle name="Total 3 9 3 32 3" xfId="52217"/>
    <cellStyle name="Total 3 9 3 33" xfId="17690"/>
    <cellStyle name="Total 3 9 3 33 2" xfId="35250"/>
    <cellStyle name="Total 3 9 3 33 3" xfId="52738"/>
    <cellStyle name="Total 3 9 3 34" xfId="18294"/>
    <cellStyle name="Total 3 9 3 35" xfId="35782"/>
    <cellStyle name="Total 3 9 3 36" xfId="53508"/>
    <cellStyle name="Total 3 9 3 37" xfId="53898"/>
    <cellStyle name="Total 3 9 3 4" xfId="2324"/>
    <cellStyle name="Total 3 9 3 4 2" xfId="19916"/>
    <cellStyle name="Total 3 9 3 4 3" xfId="37404"/>
    <cellStyle name="Total 3 9 3 5" xfId="2760"/>
    <cellStyle name="Total 3 9 3 5 2" xfId="20352"/>
    <cellStyle name="Total 3 9 3 5 3" xfId="37840"/>
    <cellStyle name="Total 3 9 3 6" xfId="3190"/>
    <cellStyle name="Total 3 9 3 6 2" xfId="20782"/>
    <cellStyle name="Total 3 9 3 6 3" xfId="38270"/>
    <cellStyle name="Total 3 9 3 7" xfId="3610"/>
    <cellStyle name="Total 3 9 3 7 2" xfId="21202"/>
    <cellStyle name="Total 3 9 3 7 3" xfId="38690"/>
    <cellStyle name="Total 3 9 3 8" xfId="4035"/>
    <cellStyle name="Total 3 9 3 8 2" xfId="21627"/>
    <cellStyle name="Total 3 9 3 8 3" xfId="39115"/>
    <cellStyle name="Total 3 9 3 9" xfId="4456"/>
    <cellStyle name="Total 3 9 3 9 2" xfId="22048"/>
    <cellStyle name="Total 3 9 3 9 3" xfId="39536"/>
    <cellStyle name="Total 3 9 30" xfId="13957"/>
    <cellStyle name="Total 3 9 30 2" xfId="31517"/>
    <cellStyle name="Total 3 9 30 3" xfId="49005"/>
    <cellStyle name="Total 3 9 31" xfId="14517"/>
    <cellStyle name="Total 3 9 31 2" xfId="32077"/>
    <cellStyle name="Total 3 9 31 3" xfId="49565"/>
    <cellStyle name="Total 3 9 32" xfId="15072"/>
    <cellStyle name="Total 3 9 32 2" xfId="32632"/>
    <cellStyle name="Total 3 9 32 3" xfId="50120"/>
    <cellStyle name="Total 3 9 33" xfId="15637"/>
    <cellStyle name="Total 3 9 33 2" xfId="33197"/>
    <cellStyle name="Total 3 9 33 3" xfId="50685"/>
    <cellStyle name="Total 3 9 34" xfId="16184"/>
    <cellStyle name="Total 3 9 34 2" xfId="33744"/>
    <cellStyle name="Total 3 9 34 3" xfId="51232"/>
    <cellStyle name="Total 3 9 35" xfId="16735"/>
    <cellStyle name="Total 3 9 35 2" xfId="34295"/>
    <cellStyle name="Total 3 9 35 3" xfId="51783"/>
    <cellStyle name="Total 3 9 36" xfId="17256"/>
    <cellStyle name="Total 3 9 36 2" xfId="34816"/>
    <cellStyle name="Total 3 9 36 3" xfId="52304"/>
    <cellStyle name="Total 3 9 37" xfId="17860"/>
    <cellStyle name="Total 3 9 38" xfId="35348"/>
    <cellStyle name="Total 3 9 39" xfId="53251"/>
    <cellStyle name="Total 3 9 4" xfId="703"/>
    <cellStyle name="Total 3 9 4 10" xfId="10765"/>
    <cellStyle name="Total 3 9 4 10 2" xfId="28325"/>
    <cellStyle name="Total 3 9 4 10 3" xfId="45813"/>
    <cellStyle name="Total 3 9 4 11" xfId="11275"/>
    <cellStyle name="Total 3 9 4 11 2" xfId="28835"/>
    <cellStyle name="Total 3 9 4 11 3" xfId="46323"/>
    <cellStyle name="Total 3 9 4 12" xfId="11856"/>
    <cellStyle name="Total 3 9 4 12 2" xfId="29416"/>
    <cellStyle name="Total 3 9 4 12 3" xfId="46904"/>
    <cellStyle name="Total 3 9 4 13" xfId="12434"/>
    <cellStyle name="Total 3 9 4 13 2" xfId="29994"/>
    <cellStyle name="Total 3 9 4 13 3" xfId="47482"/>
    <cellStyle name="Total 3 9 4 14" xfId="13010"/>
    <cellStyle name="Total 3 9 4 14 2" xfId="30570"/>
    <cellStyle name="Total 3 9 4 14 3" xfId="48058"/>
    <cellStyle name="Total 3 9 4 15" xfId="13586"/>
    <cellStyle name="Total 3 9 4 15 2" xfId="31146"/>
    <cellStyle name="Total 3 9 4 15 3" xfId="48634"/>
    <cellStyle name="Total 3 9 4 16" xfId="14160"/>
    <cellStyle name="Total 3 9 4 16 2" xfId="31720"/>
    <cellStyle name="Total 3 9 4 16 3" xfId="49208"/>
    <cellStyle name="Total 3 9 4 17" xfId="14716"/>
    <cellStyle name="Total 3 9 4 17 2" xfId="32276"/>
    <cellStyle name="Total 3 9 4 17 3" xfId="49764"/>
    <cellStyle name="Total 3 9 4 18" xfId="15273"/>
    <cellStyle name="Total 3 9 4 18 2" xfId="32833"/>
    <cellStyle name="Total 3 9 4 18 3" xfId="50321"/>
    <cellStyle name="Total 3 9 4 19" xfId="15831"/>
    <cellStyle name="Total 3 9 4 19 2" xfId="33391"/>
    <cellStyle name="Total 3 9 4 19 3" xfId="50879"/>
    <cellStyle name="Total 3 9 4 2" xfId="6166"/>
    <cellStyle name="Total 3 9 4 2 2" xfId="23726"/>
    <cellStyle name="Total 3 9 4 2 3" xfId="41214"/>
    <cellStyle name="Total 3 9 4 20" xfId="16379"/>
    <cellStyle name="Total 3 9 4 20 2" xfId="33939"/>
    <cellStyle name="Total 3 9 4 20 3" xfId="51427"/>
    <cellStyle name="Total 3 9 4 21" xfId="16912"/>
    <cellStyle name="Total 3 9 4 21 2" xfId="34472"/>
    <cellStyle name="Total 3 9 4 21 3" xfId="51960"/>
    <cellStyle name="Total 3 9 4 22" xfId="17433"/>
    <cellStyle name="Total 3 9 4 22 2" xfId="34993"/>
    <cellStyle name="Total 3 9 4 22 3" xfId="52481"/>
    <cellStyle name="Total 3 9 4 23" xfId="18037"/>
    <cellStyle name="Total 3 9 4 24" xfId="35525"/>
    <cellStyle name="Total 3 9 4 3" xfId="6767"/>
    <cellStyle name="Total 3 9 4 3 2" xfId="24327"/>
    <cellStyle name="Total 3 9 4 3 3" xfId="41815"/>
    <cellStyle name="Total 3 9 4 4" xfId="7347"/>
    <cellStyle name="Total 3 9 4 4 2" xfId="24907"/>
    <cellStyle name="Total 3 9 4 4 3" xfId="42395"/>
    <cellStyle name="Total 3 9 4 5" xfId="7915"/>
    <cellStyle name="Total 3 9 4 5 2" xfId="25475"/>
    <cellStyle name="Total 3 9 4 5 3" xfId="42963"/>
    <cellStyle name="Total 3 9 4 6" xfId="8483"/>
    <cellStyle name="Total 3 9 4 6 2" xfId="26043"/>
    <cellStyle name="Total 3 9 4 6 3" xfId="43531"/>
    <cellStyle name="Total 3 9 4 7" xfId="9051"/>
    <cellStyle name="Total 3 9 4 7 2" xfId="26611"/>
    <cellStyle name="Total 3 9 4 7 3" xfId="44099"/>
    <cellStyle name="Total 3 9 4 8" xfId="9619"/>
    <cellStyle name="Total 3 9 4 8 2" xfId="27179"/>
    <cellStyle name="Total 3 9 4 8 3" xfId="44667"/>
    <cellStyle name="Total 3 9 4 9" xfId="10198"/>
    <cellStyle name="Total 3 9 4 9 2" xfId="27758"/>
    <cellStyle name="Total 3 9 4 9 3" xfId="45246"/>
    <cellStyle name="Total 3 9 40" xfId="53704"/>
    <cellStyle name="Total 3 9 5" xfId="1196"/>
    <cellStyle name="Total 3 9 5 2" xfId="18788"/>
    <cellStyle name="Total 3 9 5 3" xfId="36276"/>
    <cellStyle name="Total 3 9 6" xfId="1632"/>
    <cellStyle name="Total 3 9 6 2" xfId="19224"/>
    <cellStyle name="Total 3 9 6 3" xfId="36712"/>
    <cellStyle name="Total 3 9 7" xfId="2067"/>
    <cellStyle name="Total 3 9 7 2" xfId="19659"/>
    <cellStyle name="Total 3 9 7 3" xfId="37147"/>
    <cellStyle name="Total 3 9 8" xfId="2503"/>
    <cellStyle name="Total 3 9 8 2" xfId="20095"/>
    <cellStyle name="Total 3 9 8 3" xfId="37583"/>
    <cellStyle name="Total 3 9 9" xfId="1499"/>
    <cellStyle name="Total 3 9 9 2" xfId="19091"/>
    <cellStyle name="Total 3 9 9 3" xfId="36579"/>
    <cellStyle name="TXT2" xfId="5"/>
    <cellStyle name="Warning Text 2" xfId="107"/>
    <cellStyle name="Warning Text 3" xfId="108"/>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647699</xdr:colOff>
      <xdr:row>0</xdr:row>
      <xdr:rowOff>200025</xdr:rowOff>
    </xdr:from>
    <xdr:to>
      <xdr:col>2</xdr:col>
      <xdr:colOff>1841500</xdr:colOff>
      <xdr:row>1</xdr:row>
      <xdr:rowOff>552450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bright="-100000" contrast="-100000"/>
        </a:blip>
        <a:srcRect/>
        <a:stretch>
          <a:fillRect/>
        </a:stretch>
      </xdr:blipFill>
      <xdr:spPr bwMode="auto">
        <a:xfrm>
          <a:off x="4351866" y="200025"/>
          <a:ext cx="1193801" cy="8604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8</xdr:row>
      <xdr:rowOff>190499</xdr:rowOff>
    </xdr:from>
    <xdr:to>
      <xdr:col>1</xdr:col>
      <xdr:colOff>5438775</xdr:colOff>
      <xdr:row>9</xdr:row>
      <xdr:rowOff>2190749</xdr:rowOff>
    </xdr:to>
    <xdr:pic>
      <xdr:nvPicPr>
        <xdr:cNvPr id="2" name="Picture 1">
          <a:extLst>
            <a:ext uri="{FF2B5EF4-FFF2-40B4-BE49-F238E27FC236}">
              <a16:creationId xmlns:a16="http://schemas.microsoft.com/office/drawing/2014/main" id="{8EA15763-148F-415B-BB9C-2F48BD3AAAE7}"/>
            </a:ext>
          </a:extLst>
        </xdr:cNvPr>
        <xdr:cNvPicPr/>
      </xdr:nvPicPr>
      <xdr:blipFill rotWithShape="1">
        <a:blip xmlns:r="http://schemas.openxmlformats.org/officeDocument/2006/relationships" r:embed="rId1"/>
        <a:srcRect l="12981" t="32564" r="10897" b="14359"/>
        <a:stretch/>
      </xdr:blipFill>
      <xdr:spPr bwMode="auto">
        <a:xfrm>
          <a:off x="495300" y="2409824"/>
          <a:ext cx="5429250" cy="22002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3"/>
  <sheetViews>
    <sheetView zoomScale="90" workbookViewId="0">
      <selection activeCell="B20" sqref="B20:D20"/>
    </sheetView>
  </sheetViews>
  <sheetFormatPr defaultRowHeight="12.75"/>
  <cols>
    <col min="1" max="1" width="9.140625" style="4"/>
    <col min="2" max="2" width="53.42578125" style="4" customWidth="1"/>
    <col min="3" max="3" width="37.5703125" style="4" customWidth="1"/>
    <col min="4" max="4" width="45.7109375" style="4" customWidth="1"/>
    <col min="5" max="5" width="12.5703125" style="4" customWidth="1"/>
    <col min="6" max="6" width="26.42578125" style="4" customWidth="1"/>
    <col min="7" max="7" width="33.7109375" style="4" customWidth="1"/>
    <col min="8" max="257" width="9.140625" style="4"/>
    <col min="258" max="258" width="46.28515625" style="4" customWidth="1"/>
    <col min="259" max="259" width="37.5703125" style="4" customWidth="1"/>
    <col min="260" max="260" width="41.7109375" style="4" customWidth="1"/>
    <col min="261" max="261" width="12.5703125" style="4" customWidth="1"/>
    <col min="262" max="262" width="26.42578125" style="4" customWidth="1"/>
    <col min="263" max="263" width="33.7109375" style="4" customWidth="1"/>
    <col min="264" max="513" width="9.140625" style="4"/>
    <col min="514" max="514" width="46.28515625" style="4" customWidth="1"/>
    <col min="515" max="515" width="37.5703125" style="4" customWidth="1"/>
    <col min="516" max="516" width="41.7109375" style="4" customWidth="1"/>
    <col min="517" max="517" width="12.5703125" style="4" customWidth="1"/>
    <col min="518" max="518" width="26.42578125" style="4" customWidth="1"/>
    <col min="519" max="519" width="33.7109375" style="4" customWidth="1"/>
    <col min="520" max="769" width="9.140625" style="4"/>
    <col min="770" max="770" width="46.28515625" style="4" customWidth="1"/>
    <col min="771" max="771" width="37.5703125" style="4" customWidth="1"/>
    <col min="772" max="772" width="41.7109375" style="4" customWidth="1"/>
    <col min="773" max="773" width="12.5703125" style="4" customWidth="1"/>
    <col min="774" max="774" width="26.42578125" style="4" customWidth="1"/>
    <col min="775" max="775" width="33.7109375" style="4" customWidth="1"/>
    <col min="776" max="1025" width="9.140625" style="4"/>
    <col min="1026" max="1026" width="46.28515625" style="4" customWidth="1"/>
    <col min="1027" max="1027" width="37.5703125" style="4" customWidth="1"/>
    <col min="1028" max="1028" width="41.7109375" style="4" customWidth="1"/>
    <col min="1029" max="1029" width="12.5703125" style="4" customWidth="1"/>
    <col min="1030" max="1030" width="26.42578125" style="4" customWidth="1"/>
    <col min="1031" max="1031" width="33.7109375" style="4" customWidth="1"/>
    <col min="1032" max="1281" width="9.140625" style="4"/>
    <col min="1282" max="1282" width="46.28515625" style="4" customWidth="1"/>
    <col min="1283" max="1283" width="37.5703125" style="4" customWidth="1"/>
    <col min="1284" max="1284" width="41.7109375" style="4" customWidth="1"/>
    <col min="1285" max="1285" width="12.5703125" style="4" customWidth="1"/>
    <col min="1286" max="1286" width="26.42578125" style="4" customWidth="1"/>
    <col min="1287" max="1287" width="33.7109375" style="4" customWidth="1"/>
    <col min="1288" max="1537" width="9.140625" style="4"/>
    <col min="1538" max="1538" width="46.28515625" style="4" customWidth="1"/>
    <col min="1539" max="1539" width="37.5703125" style="4" customWidth="1"/>
    <col min="1540" max="1540" width="41.7109375" style="4" customWidth="1"/>
    <col min="1541" max="1541" width="12.5703125" style="4" customWidth="1"/>
    <col min="1542" max="1542" width="26.42578125" style="4" customWidth="1"/>
    <col min="1543" max="1543" width="33.7109375" style="4" customWidth="1"/>
    <col min="1544" max="1793" width="9.140625" style="4"/>
    <col min="1794" max="1794" width="46.28515625" style="4" customWidth="1"/>
    <col min="1795" max="1795" width="37.5703125" style="4" customWidth="1"/>
    <col min="1796" max="1796" width="41.7109375" style="4" customWidth="1"/>
    <col min="1797" max="1797" width="12.5703125" style="4" customWidth="1"/>
    <col min="1798" max="1798" width="26.42578125" style="4" customWidth="1"/>
    <col min="1799" max="1799" width="33.7109375" style="4" customWidth="1"/>
    <col min="1800" max="2049" width="9.140625" style="4"/>
    <col min="2050" max="2050" width="46.28515625" style="4" customWidth="1"/>
    <col min="2051" max="2051" width="37.5703125" style="4" customWidth="1"/>
    <col min="2052" max="2052" width="41.7109375" style="4" customWidth="1"/>
    <col min="2053" max="2053" width="12.5703125" style="4" customWidth="1"/>
    <col min="2054" max="2054" width="26.42578125" style="4" customWidth="1"/>
    <col min="2055" max="2055" width="33.7109375" style="4" customWidth="1"/>
    <col min="2056" max="2305" width="9.140625" style="4"/>
    <col min="2306" max="2306" width="46.28515625" style="4" customWidth="1"/>
    <col min="2307" max="2307" width="37.5703125" style="4" customWidth="1"/>
    <col min="2308" max="2308" width="41.7109375" style="4" customWidth="1"/>
    <col min="2309" max="2309" width="12.5703125" style="4" customWidth="1"/>
    <col min="2310" max="2310" width="26.42578125" style="4" customWidth="1"/>
    <col min="2311" max="2311" width="33.7109375" style="4" customWidth="1"/>
    <col min="2312" max="2561" width="9.140625" style="4"/>
    <col min="2562" max="2562" width="46.28515625" style="4" customWidth="1"/>
    <col min="2563" max="2563" width="37.5703125" style="4" customWidth="1"/>
    <col min="2564" max="2564" width="41.7109375" style="4" customWidth="1"/>
    <col min="2565" max="2565" width="12.5703125" style="4" customWidth="1"/>
    <col min="2566" max="2566" width="26.42578125" style="4" customWidth="1"/>
    <col min="2567" max="2567" width="33.7109375" style="4" customWidth="1"/>
    <col min="2568" max="2817" width="9.140625" style="4"/>
    <col min="2818" max="2818" width="46.28515625" style="4" customWidth="1"/>
    <col min="2819" max="2819" width="37.5703125" style="4" customWidth="1"/>
    <col min="2820" max="2820" width="41.7109375" style="4" customWidth="1"/>
    <col min="2821" max="2821" width="12.5703125" style="4" customWidth="1"/>
    <col min="2822" max="2822" width="26.42578125" style="4" customWidth="1"/>
    <col min="2823" max="2823" width="33.7109375" style="4" customWidth="1"/>
    <col min="2824" max="3073" width="9.140625" style="4"/>
    <col min="3074" max="3074" width="46.28515625" style="4" customWidth="1"/>
    <col min="3075" max="3075" width="37.5703125" style="4" customWidth="1"/>
    <col min="3076" max="3076" width="41.7109375" style="4" customWidth="1"/>
    <col min="3077" max="3077" width="12.5703125" style="4" customWidth="1"/>
    <col min="3078" max="3078" width="26.42578125" style="4" customWidth="1"/>
    <col min="3079" max="3079" width="33.7109375" style="4" customWidth="1"/>
    <col min="3080" max="3329" width="9.140625" style="4"/>
    <col min="3330" max="3330" width="46.28515625" style="4" customWidth="1"/>
    <col min="3331" max="3331" width="37.5703125" style="4" customWidth="1"/>
    <col min="3332" max="3332" width="41.7109375" style="4" customWidth="1"/>
    <col min="3333" max="3333" width="12.5703125" style="4" customWidth="1"/>
    <col min="3334" max="3334" width="26.42578125" style="4" customWidth="1"/>
    <col min="3335" max="3335" width="33.7109375" style="4" customWidth="1"/>
    <col min="3336" max="3585" width="9.140625" style="4"/>
    <col min="3586" max="3586" width="46.28515625" style="4" customWidth="1"/>
    <col min="3587" max="3587" width="37.5703125" style="4" customWidth="1"/>
    <col min="3588" max="3588" width="41.7109375" style="4" customWidth="1"/>
    <col min="3589" max="3589" width="12.5703125" style="4" customWidth="1"/>
    <col min="3590" max="3590" width="26.42578125" style="4" customWidth="1"/>
    <col min="3591" max="3591" width="33.7109375" style="4" customWidth="1"/>
    <col min="3592" max="3841" width="9.140625" style="4"/>
    <col min="3842" max="3842" width="46.28515625" style="4" customWidth="1"/>
    <col min="3843" max="3843" width="37.5703125" style="4" customWidth="1"/>
    <col min="3844" max="3844" width="41.7109375" style="4" customWidth="1"/>
    <col min="3845" max="3845" width="12.5703125" style="4" customWidth="1"/>
    <col min="3846" max="3846" width="26.42578125" style="4" customWidth="1"/>
    <col min="3847" max="3847" width="33.7109375" style="4" customWidth="1"/>
    <col min="3848" max="4097" width="9.140625" style="4"/>
    <col min="4098" max="4098" width="46.28515625" style="4" customWidth="1"/>
    <col min="4099" max="4099" width="37.5703125" style="4" customWidth="1"/>
    <col min="4100" max="4100" width="41.7109375" style="4" customWidth="1"/>
    <col min="4101" max="4101" width="12.5703125" style="4" customWidth="1"/>
    <col min="4102" max="4102" width="26.42578125" style="4" customWidth="1"/>
    <col min="4103" max="4103" width="33.7109375" style="4" customWidth="1"/>
    <col min="4104" max="4353" width="9.140625" style="4"/>
    <col min="4354" max="4354" width="46.28515625" style="4" customWidth="1"/>
    <col min="4355" max="4355" width="37.5703125" style="4" customWidth="1"/>
    <col min="4356" max="4356" width="41.7109375" style="4" customWidth="1"/>
    <col min="4357" max="4357" width="12.5703125" style="4" customWidth="1"/>
    <col min="4358" max="4358" width="26.42578125" style="4" customWidth="1"/>
    <col min="4359" max="4359" width="33.7109375" style="4" customWidth="1"/>
    <col min="4360" max="4609" width="9.140625" style="4"/>
    <col min="4610" max="4610" width="46.28515625" style="4" customWidth="1"/>
    <col min="4611" max="4611" width="37.5703125" style="4" customWidth="1"/>
    <col min="4612" max="4612" width="41.7109375" style="4" customWidth="1"/>
    <col min="4613" max="4613" width="12.5703125" style="4" customWidth="1"/>
    <col min="4614" max="4614" width="26.42578125" style="4" customWidth="1"/>
    <col min="4615" max="4615" width="33.7109375" style="4" customWidth="1"/>
    <col min="4616" max="4865" width="9.140625" style="4"/>
    <col min="4866" max="4866" width="46.28515625" style="4" customWidth="1"/>
    <col min="4867" max="4867" width="37.5703125" style="4" customWidth="1"/>
    <col min="4868" max="4868" width="41.7109375" style="4" customWidth="1"/>
    <col min="4869" max="4869" width="12.5703125" style="4" customWidth="1"/>
    <col min="4870" max="4870" width="26.42578125" style="4" customWidth="1"/>
    <col min="4871" max="4871" width="33.7109375" style="4" customWidth="1"/>
    <col min="4872" max="5121" width="9.140625" style="4"/>
    <col min="5122" max="5122" width="46.28515625" style="4" customWidth="1"/>
    <col min="5123" max="5123" width="37.5703125" style="4" customWidth="1"/>
    <col min="5124" max="5124" width="41.7109375" style="4" customWidth="1"/>
    <col min="5125" max="5125" width="12.5703125" style="4" customWidth="1"/>
    <col min="5126" max="5126" width="26.42578125" style="4" customWidth="1"/>
    <col min="5127" max="5127" width="33.7109375" style="4" customWidth="1"/>
    <col min="5128" max="5377" width="9.140625" style="4"/>
    <col min="5378" max="5378" width="46.28515625" style="4" customWidth="1"/>
    <col min="5379" max="5379" width="37.5703125" style="4" customWidth="1"/>
    <col min="5380" max="5380" width="41.7109375" style="4" customWidth="1"/>
    <col min="5381" max="5381" width="12.5703125" style="4" customWidth="1"/>
    <col min="5382" max="5382" width="26.42578125" style="4" customWidth="1"/>
    <col min="5383" max="5383" width="33.7109375" style="4" customWidth="1"/>
    <col min="5384" max="5633" width="9.140625" style="4"/>
    <col min="5634" max="5634" width="46.28515625" style="4" customWidth="1"/>
    <col min="5635" max="5635" width="37.5703125" style="4" customWidth="1"/>
    <col min="5636" max="5636" width="41.7109375" style="4" customWidth="1"/>
    <col min="5637" max="5637" width="12.5703125" style="4" customWidth="1"/>
    <col min="5638" max="5638" width="26.42578125" style="4" customWidth="1"/>
    <col min="5639" max="5639" width="33.7109375" style="4" customWidth="1"/>
    <col min="5640" max="5889" width="9.140625" style="4"/>
    <col min="5890" max="5890" width="46.28515625" style="4" customWidth="1"/>
    <col min="5891" max="5891" width="37.5703125" style="4" customWidth="1"/>
    <col min="5892" max="5892" width="41.7109375" style="4" customWidth="1"/>
    <col min="5893" max="5893" width="12.5703125" style="4" customWidth="1"/>
    <col min="5894" max="5894" width="26.42578125" style="4" customWidth="1"/>
    <col min="5895" max="5895" width="33.7109375" style="4" customWidth="1"/>
    <col min="5896" max="6145" width="9.140625" style="4"/>
    <col min="6146" max="6146" width="46.28515625" style="4" customWidth="1"/>
    <col min="6147" max="6147" width="37.5703125" style="4" customWidth="1"/>
    <col min="6148" max="6148" width="41.7109375" style="4" customWidth="1"/>
    <col min="6149" max="6149" width="12.5703125" style="4" customWidth="1"/>
    <col min="6150" max="6150" width="26.42578125" style="4" customWidth="1"/>
    <col min="6151" max="6151" width="33.7109375" style="4" customWidth="1"/>
    <col min="6152" max="6401" width="9.140625" style="4"/>
    <col min="6402" max="6402" width="46.28515625" style="4" customWidth="1"/>
    <col min="6403" max="6403" width="37.5703125" style="4" customWidth="1"/>
    <col min="6404" max="6404" width="41.7109375" style="4" customWidth="1"/>
    <col min="6405" max="6405" width="12.5703125" style="4" customWidth="1"/>
    <col min="6406" max="6406" width="26.42578125" style="4" customWidth="1"/>
    <col min="6407" max="6407" width="33.7109375" style="4" customWidth="1"/>
    <col min="6408" max="6657" width="9.140625" style="4"/>
    <col min="6658" max="6658" width="46.28515625" style="4" customWidth="1"/>
    <col min="6659" max="6659" width="37.5703125" style="4" customWidth="1"/>
    <col min="6660" max="6660" width="41.7109375" style="4" customWidth="1"/>
    <col min="6661" max="6661" width="12.5703125" style="4" customWidth="1"/>
    <col min="6662" max="6662" width="26.42578125" style="4" customWidth="1"/>
    <col min="6663" max="6663" width="33.7109375" style="4" customWidth="1"/>
    <col min="6664" max="6913" width="9.140625" style="4"/>
    <col min="6914" max="6914" width="46.28515625" style="4" customWidth="1"/>
    <col min="6915" max="6915" width="37.5703125" style="4" customWidth="1"/>
    <col min="6916" max="6916" width="41.7109375" style="4" customWidth="1"/>
    <col min="6917" max="6917" width="12.5703125" style="4" customWidth="1"/>
    <col min="6918" max="6918" width="26.42578125" style="4" customWidth="1"/>
    <col min="6919" max="6919" width="33.7109375" style="4" customWidth="1"/>
    <col min="6920" max="7169" width="9.140625" style="4"/>
    <col min="7170" max="7170" width="46.28515625" style="4" customWidth="1"/>
    <col min="7171" max="7171" width="37.5703125" style="4" customWidth="1"/>
    <col min="7172" max="7172" width="41.7109375" style="4" customWidth="1"/>
    <col min="7173" max="7173" width="12.5703125" style="4" customWidth="1"/>
    <col min="7174" max="7174" width="26.42578125" style="4" customWidth="1"/>
    <col min="7175" max="7175" width="33.7109375" style="4" customWidth="1"/>
    <col min="7176" max="7425" width="9.140625" style="4"/>
    <col min="7426" max="7426" width="46.28515625" style="4" customWidth="1"/>
    <col min="7427" max="7427" width="37.5703125" style="4" customWidth="1"/>
    <col min="7428" max="7428" width="41.7109375" style="4" customWidth="1"/>
    <col min="7429" max="7429" width="12.5703125" style="4" customWidth="1"/>
    <col min="7430" max="7430" width="26.42578125" style="4" customWidth="1"/>
    <col min="7431" max="7431" width="33.7109375" style="4" customWidth="1"/>
    <col min="7432" max="7681" width="9.140625" style="4"/>
    <col min="7682" max="7682" width="46.28515625" style="4" customWidth="1"/>
    <col min="7683" max="7683" width="37.5703125" style="4" customWidth="1"/>
    <col min="7684" max="7684" width="41.7109375" style="4" customWidth="1"/>
    <col min="7685" max="7685" width="12.5703125" style="4" customWidth="1"/>
    <col min="7686" max="7686" width="26.42578125" style="4" customWidth="1"/>
    <col min="7687" max="7687" width="33.7109375" style="4" customWidth="1"/>
    <col min="7688" max="7937" width="9.140625" style="4"/>
    <col min="7938" max="7938" width="46.28515625" style="4" customWidth="1"/>
    <col min="7939" max="7939" width="37.5703125" style="4" customWidth="1"/>
    <col min="7940" max="7940" width="41.7109375" style="4" customWidth="1"/>
    <col min="7941" max="7941" width="12.5703125" style="4" customWidth="1"/>
    <col min="7942" max="7942" width="26.42578125" style="4" customWidth="1"/>
    <col min="7943" max="7943" width="33.7109375" style="4" customWidth="1"/>
    <col min="7944" max="8193" width="9.140625" style="4"/>
    <col min="8194" max="8194" width="46.28515625" style="4" customWidth="1"/>
    <col min="8195" max="8195" width="37.5703125" style="4" customWidth="1"/>
    <col min="8196" max="8196" width="41.7109375" style="4" customWidth="1"/>
    <col min="8197" max="8197" width="12.5703125" style="4" customWidth="1"/>
    <col min="8198" max="8198" width="26.42578125" style="4" customWidth="1"/>
    <col min="8199" max="8199" width="33.7109375" style="4" customWidth="1"/>
    <col min="8200" max="8449" width="9.140625" style="4"/>
    <col min="8450" max="8450" width="46.28515625" style="4" customWidth="1"/>
    <col min="8451" max="8451" width="37.5703125" style="4" customWidth="1"/>
    <col min="8452" max="8452" width="41.7109375" style="4" customWidth="1"/>
    <col min="8453" max="8453" width="12.5703125" style="4" customWidth="1"/>
    <col min="8454" max="8454" width="26.42578125" style="4" customWidth="1"/>
    <col min="8455" max="8455" width="33.7109375" style="4" customWidth="1"/>
    <col min="8456" max="8705" width="9.140625" style="4"/>
    <col min="8706" max="8706" width="46.28515625" style="4" customWidth="1"/>
    <col min="8707" max="8707" width="37.5703125" style="4" customWidth="1"/>
    <col min="8708" max="8708" width="41.7109375" style="4" customWidth="1"/>
    <col min="8709" max="8709" width="12.5703125" style="4" customWidth="1"/>
    <col min="8710" max="8710" width="26.42578125" style="4" customWidth="1"/>
    <col min="8711" max="8711" width="33.7109375" style="4" customWidth="1"/>
    <col min="8712" max="8961" width="9.140625" style="4"/>
    <col min="8962" max="8962" width="46.28515625" style="4" customWidth="1"/>
    <col min="8963" max="8963" width="37.5703125" style="4" customWidth="1"/>
    <col min="8964" max="8964" width="41.7109375" style="4" customWidth="1"/>
    <col min="8965" max="8965" width="12.5703125" style="4" customWidth="1"/>
    <col min="8966" max="8966" width="26.42578125" style="4" customWidth="1"/>
    <col min="8967" max="8967" width="33.7109375" style="4" customWidth="1"/>
    <col min="8968" max="9217" width="9.140625" style="4"/>
    <col min="9218" max="9218" width="46.28515625" style="4" customWidth="1"/>
    <col min="9219" max="9219" width="37.5703125" style="4" customWidth="1"/>
    <col min="9220" max="9220" width="41.7109375" style="4" customWidth="1"/>
    <col min="9221" max="9221" width="12.5703125" style="4" customWidth="1"/>
    <col min="9222" max="9222" width="26.42578125" style="4" customWidth="1"/>
    <col min="9223" max="9223" width="33.7109375" style="4" customWidth="1"/>
    <col min="9224" max="9473" width="9.140625" style="4"/>
    <col min="9474" max="9474" width="46.28515625" style="4" customWidth="1"/>
    <col min="9475" max="9475" width="37.5703125" style="4" customWidth="1"/>
    <col min="9476" max="9476" width="41.7109375" style="4" customWidth="1"/>
    <col min="9477" max="9477" width="12.5703125" style="4" customWidth="1"/>
    <col min="9478" max="9478" width="26.42578125" style="4" customWidth="1"/>
    <col min="9479" max="9479" width="33.7109375" style="4" customWidth="1"/>
    <col min="9480" max="9729" width="9.140625" style="4"/>
    <col min="9730" max="9730" width="46.28515625" style="4" customWidth="1"/>
    <col min="9731" max="9731" width="37.5703125" style="4" customWidth="1"/>
    <col min="9732" max="9732" width="41.7109375" style="4" customWidth="1"/>
    <col min="9733" max="9733" width="12.5703125" style="4" customWidth="1"/>
    <col min="9734" max="9734" width="26.42578125" style="4" customWidth="1"/>
    <col min="9735" max="9735" width="33.7109375" style="4" customWidth="1"/>
    <col min="9736" max="9985" width="9.140625" style="4"/>
    <col min="9986" max="9986" width="46.28515625" style="4" customWidth="1"/>
    <col min="9987" max="9987" width="37.5703125" style="4" customWidth="1"/>
    <col min="9988" max="9988" width="41.7109375" style="4" customWidth="1"/>
    <col min="9989" max="9989" width="12.5703125" style="4" customWidth="1"/>
    <col min="9990" max="9990" width="26.42578125" style="4" customWidth="1"/>
    <col min="9991" max="9991" width="33.7109375" style="4" customWidth="1"/>
    <col min="9992" max="10241" width="9.140625" style="4"/>
    <col min="10242" max="10242" width="46.28515625" style="4" customWidth="1"/>
    <col min="10243" max="10243" width="37.5703125" style="4" customWidth="1"/>
    <col min="10244" max="10244" width="41.7109375" style="4" customWidth="1"/>
    <col min="10245" max="10245" width="12.5703125" style="4" customWidth="1"/>
    <col min="10246" max="10246" width="26.42578125" style="4" customWidth="1"/>
    <col min="10247" max="10247" width="33.7109375" style="4" customWidth="1"/>
    <col min="10248" max="10497" width="9.140625" style="4"/>
    <col min="10498" max="10498" width="46.28515625" style="4" customWidth="1"/>
    <col min="10499" max="10499" width="37.5703125" style="4" customWidth="1"/>
    <col min="10500" max="10500" width="41.7109375" style="4" customWidth="1"/>
    <col min="10501" max="10501" width="12.5703125" style="4" customWidth="1"/>
    <col min="10502" max="10502" width="26.42578125" style="4" customWidth="1"/>
    <col min="10503" max="10503" width="33.7109375" style="4" customWidth="1"/>
    <col min="10504" max="10753" width="9.140625" style="4"/>
    <col min="10754" max="10754" width="46.28515625" style="4" customWidth="1"/>
    <col min="10755" max="10755" width="37.5703125" style="4" customWidth="1"/>
    <col min="10756" max="10756" width="41.7109375" style="4" customWidth="1"/>
    <col min="10757" max="10757" width="12.5703125" style="4" customWidth="1"/>
    <col min="10758" max="10758" width="26.42578125" style="4" customWidth="1"/>
    <col min="10759" max="10759" width="33.7109375" style="4" customWidth="1"/>
    <col min="10760" max="11009" width="9.140625" style="4"/>
    <col min="11010" max="11010" width="46.28515625" style="4" customWidth="1"/>
    <col min="11011" max="11011" width="37.5703125" style="4" customWidth="1"/>
    <col min="11012" max="11012" width="41.7109375" style="4" customWidth="1"/>
    <col min="11013" max="11013" width="12.5703125" style="4" customWidth="1"/>
    <col min="11014" max="11014" width="26.42578125" style="4" customWidth="1"/>
    <col min="11015" max="11015" width="33.7109375" style="4" customWidth="1"/>
    <col min="11016" max="11265" width="9.140625" style="4"/>
    <col min="11266" max="11266" width="46.28515625" style="4" customWidth="1"/>
    <col min="11267" max="11267" width="37.5703125" style="4" customWidth="1"/>
    <col min="11268" max="11268" width="41.7109375" style="4" customWidth="1"/>
    <col min="11269" max="11269" width="12.5703125" style="4" customWidth="1"/>
    <col min="11270" max="11270" width="26.42578125" style="4" customWidth="1"/>
    <col min="11271" max="11271" width="33.7109375" style="4" customWidth="1"/>
    <col min="11272" max="11521" width="9.140625" style="4"/>
    <col min="11522" max="11522" width="46.28515625" style="4" customWidth="1"/>
    <col min="11523" max="11523" width="37.5703125" style="4" customWidth="1"/>
    <col min="11524" max="11524" width="41.7109375" style="4" customWidth="1"/>
    <col min="11525" max="11525" width="12.5703125" style="4" customWidth="1"/>
    <col min="11526" max="11526" width="26.42578125" style="4" customWidth="1"/>
    <col min="11527" max="11527" width="33.7109375" style="4" customWidth="1"/>
    <col min="11528" max="11777" width="9.140625" style="4"/>
    <col min="11778" max="11778" width="46.28515625" style="4" customWidth="1"/>
    <col min="11779" max="11779" width="37.5703125" style="4" customWidth="1"/>
    <col min="11780" max="11780" width="41.7109375" style="4" customWidth="1"/>
    <col min="11781" max="11781" width="12.5703125" style="4" customWidth="1"/>
    <col min="11782" max="11782" width="26.42578125" style="4" customWidth="1"/>
    <col min="11783" max="11783" width="33.7109375" style="4" customWidth="1"/>
    <col min="11784" max="12033" width="9.140625" style="4"/>
    <col min="12034" max="12034" width="46.28515625" style="4" customWidth="1"/>
    <col min="12035" max="12035" width="37.5703125" style="4" customWidth="1"/>
    <col min="12036" max="12036" width="41.7109375" style="4" customWidth="1"/>
    <col min="12037" max="12037" width="12.5703125" style="4" customWidth="1"/>
    <col min="12038" max="12038" width="26.42578125" style="4" customWidth="1"/>
    <col min="12039" max="12039" width="33.7109375" style="4" customWidth="1"/>
    <col min="12040" max="12289" width="9.140625" style="4"/>
    <col min="12290" max="12290" width="46.28515625" style="4" customWidth="1"/>
    <col min="12291" max="12291" width="37.5703125" style="4" customWidth="1"/>
    <col min="12292" max="12292" width="41.7109375" style="4" customWidth="1"/>
    <col min="12293" max="12293" width="12.5703125" style="4" customWidth="1"/>
    <col min="12294" max="12294" width="26.42578125" style="4" customWidth="1"/>
    <col min="12295" max="12295" width="33.7109375" style="4" customWidth="1"/>
    <col min="12296" max="12545" width="9.140625" style="4"/>
    <col min="12546" max="12546" width="46.28515625" style="4" customWidth="1"/>
    <col min="12547" max="12547" width="37.5703125" style="4" customWidth="1"/>
    <col min="12548" max="12548" width="41.7109375" style="4" customWidth="1"/>
    <col min="12549" max="12549" width="12.5703125" style="4" customWidth="1"/>
    <col min="12550" max="12550" width="26.42578125" style="4" customWidth="1"/>
    <col min="12551" max="12551" width="33.7109375" style="4" customWidth="1"/>
    <col min="12552" max="12801" width="9.140625" style="4"/>
    <col min="12802" max="12802" width="46.28515625" style="4" customWidth="1"/>
    <col min="12803" max="12803" width="37.5703125" style="4" customWidth="1"/>
    <col min="12804" max="12804" width="41.7109375" style="4" customWidth="1"/>
    <col min="12805" max="12805" width="12.5703125" style="4" customWidth="1"/>
    <col min="12806" max="12806" width="26.42578125" style="4" customWidth="1"/>
    <col min="12807" max="12807" width="33.7109375" style="4" customWidth="1"/>
    <col min="12808" max="13057" width="9.140625" style="4"/>
    <col min="13058" max="13058" width="46.28515625" style="4" customWidth="1"/>
    <col min="13059" max="13059" width="37.5703125" style="4" customWidth="1"/>
    <col min="13060" max="13060" width="41.7109375" style="4" customWidth="1"/>
    <col min="13061" max="13061" width="12.5703125" style="4" customWidth="1"/>
    <col min="13062" max="13062" width="26.42578125" style="4" customWidth="1"/>
    <col min="13063" max="13063" width="33.7109375" style="4" customWidth="1"/>
    <col min="13064" max="13313" width="9.140625" style="4"/>
    <col min="13314" max="13314" width="46.28515625" style="4" customWidth="1"/>
    <col min="13315" max="13315" width="37.5703125" style="4" customWidth="1"/>
    <col min="13316" max="13316" width="41.7109375" style="4" customWidth="1"/>
    <col min="13317" max="13317" width="12.5703125" style="4" customWidth="1"/>
    <col min="13318" max="13318" width="26.42578125" style="4" customWidth="1"/>
    <col min="13319" max="13319" width="33.7109375" style="4" customWidth="1"/>
    <col min="13320" max="13569" width="9.140625" style="4"/>
    <col min="13570" max="13570" width="46.28515625" style="4" customWidth="1"/>
    <col min="13571" max="13571" width="37.5703125" style="4" customWidth="1"/>
    <col min="13572" max="13572" width="41.7109375" style="4" customWidth="1"/>
    <col min="13573" max="13573" width="12.5703125" style="4" customWidth="1"/>
    <col min="13574" max="13574" width="26.42578125" style="4" customWidth="1"/>
    <col min="13575" max="13575" width="33.7109375" style="4" customWidth="1"/>
    <col min="13576" max="13825" width="9.140625" style="4"/>
    <col min="13826" max="13826" width="46.28515625" style="4" customWidth="1"/>
    <col min="13827" max="13827" width="37.5703125" style="4" customWidth="1"/>
    <col min="13828" max="13828" width="41.7109375" style="4" customWidth="1"/>
    <col min="13829" max="13829" width="12.5703125" style="4" customWidth="1"/>
    <col min="13830" max="13830" width="26.42578125" style="4" customWidth="1"/>
    <col min="13831" max="13831" width="33.7109375" style="4" customWidth="1"/>
    <col min="13832" max="14081" width="9.140625" style="4"/>
    <col min="14082" max="14082" width="46.28515625" style="4" customWidth="1"/>
    <col min="14083" max="14083" width="37.5703125" style="4" customWidth="1"/>
    <col min="14084" max="14084" width="41.7109375" style="4" customWidth="1"/>
    <col min="14085" max="14085" width="12.5703125" style="4" customWidth="1"/>
    <col min="14086" max="14086" width="26.42578125" style="4" customWidth="1"/>
    <col min="14087" max="14087" width="33.7109375" style="4" customWidth="1"/>
    <col min="14088" max="14337" width="9.140625" style="4"/>
    <col min="14338" max="14338" width="46.28515625" style="4" customWidth="1"/>
    <col min="14339" max="14339" width="37.5703125" style="4" customWidth="1"/>
    <col min="14340" max="14340" width="41.7109375" style="4" customWidth="1"/>
    <col min="14341" max="14341" width="12.5703125" style="4" customWidth="1"/>
    <col min="14342" max="14342" width="26.42578125" style="4" customWidth="1"/>
    <col min="14343" max="14343" width="33.7109375" style="4" customWidth="1"/>
    <col min="14344" max="14593" width="9.140625" style="4"/>
    <col min="14594" max="14594" width="46.28515625" style="4" customWidth="1"/>
    <col min="14595" max="14595" width="37.5703125" style="4" customWidth="1"/>
    <col min="14596" max="14596" width="41.7109375" style="4" customWidth="1"/>
    <col min="14597" max="14597" width="12.5703125" style="4" customWidth="1"/>
    <col min="14598" max="14598" width="26.42578125" style="4" customWidth="1"/>
    <col min="14599" max="14599" width="33.7109375" style="4" customWidth="1"/>
    <col min="14600" max="14849" width="9.140625" style="4"/>
    <col min="14850" max="14850" width="46.28515625" style="4" customWidth="1"/>
    <col min="14851" max="14851" width="37.5703125" style="4" customWidth="1"/>
    <col min="14852" max="14852" width="41.7109375" style="4" customWidth="1"/>
    <col min="14853" max="14853" width="12.5703125" style="4" customWidth="1"/>
    <col min="14854" max="14854" width="26.42578125" style="4" customWidth="1"/>
    <col min="14855" max="14855" width="33.7109375" style="4" customWidth="1"/>
    <col min="14856" max="15105" width="9.140625" style="4"/>
    <col min="15106" max="15106" width="46.28515625" style="4" customWidth="1"/>
    <col min="15107" max="15107" width="37.5703125" style="4" customWidth="1"/>
    <col min="15108" max="15108" width="41.7109375" style="4" customWidth="1"/>
    <col min="15109" max="15109" width="12.5703125" style="4" customWidth="1"/>
    <col min="15110" max="15110" width="26.42578125" style="4" customWidth="1"/>
    <col min="15111" max="15111" width="33.7109375" style="4" customWidth="1"/>
    <col min="15112" max="15361" width="9.140625" style="4"/>
    <col min="15362" max="15362" width="46.28515625" style="4" customWidth="1"/>
    <col min="15363" max="15363" width="37.5703125" style="4" customWidth="1"/>
    <col min="15364" max="15364" width="41.7109375" style="4" customWidth="1"/>
    <col min="15365" max="15365" width="12.5703125" style="4" customWidth="1"/>
    <col min="15366" max="15366" width="26.42578125" style="4" customWidth="1"/>
    <col min="15367" max="15367" width="33.7109375" style="4" customWidth="1"/>
    <col min="15368" max="15617" width="9.140625" style="4"/>
    <col min="15618" max="15618" width="46.28515625" style="4" customWidth="1"/>
    <col min="15619" max="15619" width="37.5703125" style="4" customWidth="1"/>
    <col min="15620" max="15620" width="41.7109375" style="4" customWidth="1"/>
    <col min="15621" max="15621" width="12.5703125" style="4" customWidth="1"/>
    <col min="15622" max="15622" width="26.42578125" style="4" customWidth="1"/>
    <col min="15623" max="15623" width="33.7109375" style="4" customWidth="1"/>
    <col min="15624" max="15873" width="9.140625" style="4"/>
    <col min="15874" max="15874" width="46.28515625" style="4" customWidth="1"/>
    <col min="15875" max="15875" width="37.5703125" style="4" customWidth="1"/>
    <col min="15876" max="15876" width="41.7109375" style="4" customWidth="1"/>
    <col min="15877" max="15877" width="12.5703125" style="4" customWidth="1"/>
    <col min="15878" max="15878" width="26.42578125" style="4" customWidth="1"/>
    <col min="15879" max="15879" width="33.7109375" style="4" customWidth="1"/>
    <col min="15880" max="16129" width="9.140625" style="4"/>
    <col min="16130" max="16130" width="46.28515625" style="4" customWidth="1"/>
    <col min="16131" max="16131" width="37.5703125" style="4" customWidth="1"/>
    <col min="16132" max="16132" width="41.7109375" style="4" customWidth="1"/>
    <col min="16133" max="16133" width="12.5703125" style="4" customWidth="1"/>
    <col min="16134" max="16134" width="26.42578125" style="4" customWidth="1"/>
    <col min="16135" max="16135" width="33.7109375" style="4" customWidth="1"/>
    <col min="16136" max="16384" width="9.140625" style="4"/>
  </cols>
  <sheetData>
    <row r="1" spans="2:6" ht="39.950000000000003" customHeight="1"/>
    <row r="2" spans="2:6" ht="50.1" customHeight="1">
      <c r="B2" s="91"/>
      <c r="C2" s="5"/>
      <c r="D2" s="69"/>
    </row>
    <row r="3" spans="2:6" ht="23.25" customHeight="1">
      <c r="B3" s="92" t="s">
        <v>57</v>
      </c>
      <c r="C3" s="86" t="s">
        <v>58</v>
      </c>
      <c r="D3" s="88" t="s">
        <v>83</v>
      </c>
      <c r="E3" s="6"/>
      <c r="F3" s="6"/>
    </row>
    <row r="4" spans="2:6" ht="24" customHeight="1">
      <c r="B4" s="93" t="s">
        <v>175</v>
      </c>
      <c r="C4" s="87" t="s">
        <v>59</v>
      </c>
      <c r="D4" s="89" t="s">
        <v>174</v>
      </c>
      <c r="E4" s="6"/>
      <c r="F4" s="6"/>
    </row>
    <row r="5" spans="2:6" ht="18.75" customHeight="1">
      <c r="B5" s="93"/>
      <c r="D5" s="88"/>
    </row>
    <row r="6" spans="2:6" ht="32.25" customHeight="1">
      <c r="B6" s="94" t="s">
        <v>60</v>
      </c>
      <c r="D6" s="90" t="s">
        <v>61</v>
      </c>
    </row>
    <row r="7" spans="2:6" ht="51.75" customHeight="1">
      <c r="B7" s="95" t="s">
        <v>158</v>
      </c>
      <c r="C7" s="96"/>
      <c r="D7" s="97"/>
    </row>
    <row r="8" spans="2:6" ht="20.100000000000001" customHeight="1">
      <c r="B8" s="98" t="s">
        <v>159</v>
      </c>
      <c r="C8" s="99"/>
      <c r="D8" s="100"/>
    </row>
    <row r="9" spans="2:6" ht="20.100000000000001" customHeight="1">
      <c r="B9" s="70"/>
      <c r="C9" s="71"/>
      <c r="D9" s="72"/>
    </row>
    <row r="10" spans="2:6" ht="49.5" customHeight="1">
      <c r="B10" s="64" t="s">
        <v>56</v>
      </c>
      <c r="C10" s="7"/>
      <c r="D10" s="63" t="s">
        <v>66</v>
      </c>
    </row>
    <row r="11" spans="2:6" ht="9" customHeight="1"/>
    <row r="12" spans="2:6" ht="17.25" customHeight="1">
      <c r="B12" s="68" t="s">
        <v>171</v>
      </c>
      <c r="C12" s="65"/>
      <c r="D12" s="66"/>
    </row>
    <row r="13" spans="2:6" ht="15" customHeight="1">
      <c r="B13" s="292" t="s">
        <v>62</v>
      </c>
      <c r="C13" s="293"/>
      <c r="D13" s="294"/>
      <c r="E13" s="8"/>
      <c r="F13" s="8"/>
    </row>
    <row r="14" spans="2:6" ht="15" customHeight="1">
      <c r="B14" s="295" t="s">
        <v>63</v>
      </c>
      <c r="C14" s="296"/>
      <c r="D14" s="297"/>
      <c r="E14" s="8"/>
      <c r="F14" s="8"/>
    </row>
    <row r="15" spans="2:6" ht="15" customHeight="1">
      <c r="B15" s="67"/>
      <c r="C15" s="67"/>
      <c r="D15" s="67"/>
      <c r="E15" s="8"/>
      <c r="F15" s="8"/>
    </row>
    <row r="16" spans="2:6" ht="9" customHeight="1">
      <c r="B16" s="57"/>
      <c r="C16" s="57"/>
      <c r="D16" s="57"/>
      <c r="E16" s="8"/>
      <c r="F16" s="8"/>
    </row>
    <row r="17" spans="2:7" ht="18.75" customHeight="1">
      <c r="B17" s="57"/>
      <c r="C17" s="57"/>
      <c r="D17" s="57"/>
      <c r="E17" s="8"/>
      <c r="F17" s="8"/>
    </row>
    <row r="18" spans="2:7" ht="15" customHeight="1">
      <c r="B18" s="298" t="s">
        <v>64</v>
      </c>
      <c r="C18" s="298"/>
      <c r="D18" s="298"/>
      <c r="E18" s="8"/>
      <c r="F18" s="8"/>
    </row>
    <row r="19" spans="2:7" ht="12" customHeight="1">
      <c r="B19" s="9"/>
      <c r="C19" s="9"/>
      <c r="D19" s="9"/>
      <c r="E19" s="8"/>
      <c r="F19" s="8"/>
    </row>
    <row r="20" spans="2:7" ht="194.25" customHeight="1">
      <c r="B20" s="301" t="s">
        <v>265</v>
      </c>
      <c r="C20" s="301"/>
      <c r="D20" s="301"/>
      <c r="E20" s="8"/>
      <c r="F20" s="8"/>
    </row>
    <row r="21" spans="2:7" ht="12" customHeight="1">
      <c r="B21" s="49"/>
      <c r="C21" s="49"/>
      <c r="D21" s="49"/>
      <c r="E21" s="8"/>
      <c r="F21" s="8"/>
    </row>
    <row r="22" spans="2:7" ht="12" customHeight="1">
      <c r="B22" s="49"/>
      <c r="C22" s="49"/>
      <c r="D22" s="49"/>
      <c r="E22" s="8"/>
      <c r="F22" s="8"/>
    </row>
    <row r="23" spans="2:7" ht="15" customHeight="1">
      <c r="B23" s="299" t="s">
        <v>65</v>
      </c>
      <c r="C23" s="299"/>
      <c r="D23" s="299"/>
    </row>
    <row r="24" spans="2:7" ht="15" customHeight="1">
      <c r="B24" s="300" t="s">
        <v>105</v>
      </c>
      <c r="C24" s="300"/>
      <c r="D24" s="50"/>
      <c r="E24" s="50"/>
      <c r="F24" s="50"/>
      <c r="G24" s="50"/>
    </row>
    <row r="25" spans="2:7" s="10" customFormat="1" ht="13.5" customHeight="1">
      <c r="B25" s="51" t="s">
        <v>106</v>
      </c>
      <c r="C25" s="50"/>
      <c r="D25" s="50"/>
      <c r="E25" s="50"/>
      <c r="F25" s="50"/>
      <c r="G25" s="50"/>
    </row>
    <row r="26" spans="2:7" s="10" customFormat="1" ht="13.5" customHeight="1">
      <c r="B26" s="51" t="s">
        <v>108</v>
      </c>
      <c r="C26" s="50"/>
      <c r="D26" s="50"/>
      <c r="E26" s="50"/>
      <c r="F26" s="50"/>
      <c r="G26" s="50"/>
    </row>
    <row r="27" spans="2:7" s="11" customFormat="1" ht="13.5" customHeight="1">
      <c r="B27" s="51" t="s">
        <v>109</v>
      </c>
      <c r="C27" s="50"/>
      <c r="D27" s="50"/>
      <c r="E27" s="50"/>
      <c r="F27" s="50"/>
      <c r="G27" s="50"/>
    </row>
    <row r="28" spans="2:7" s="11" customFormat="1" ht="13.5" customHeight="1">
      <c r="B28" s="51" t="s">
        <v>110</v>
      </c>
      <c r="C28" s="50"/>
      <c r="D28" s="50"/>
      <c r="E28" s="50"/>
      <c r="F28" s="50"/>
      <c r="G28" s="50"/>
    </row>
    <row r="29" spans="2:7" s="11" customFormat="1" ht="13.5" customHeight="1">
      <c r="B29" s="51" t="s">
        <v>107</v>
      </c>
      <c r="C29" s="50"/>
      <c r="D29" s="50"/>
      <c r="E29" s="50"/>
      <c r="F29" s="50"/>
      <c r="G29" s="50"/>
    </row>
    <row r="30" spans="2:7" s="11" customFormat="1" ht="13.5" customHeight="1">
      <c r="B30" s="51" t="s">
        <v>161</v>
      </c>
      <c r="C30" s="50"/>
      <c r="D30" s="50"/>
      <c r="E30" s="50"/>
      <c r="F30" s="50"/>
      <c r="G30" s="50"/>
    </row>
    <row r="31" spans="2:7" s="11" customFormat="1" ht="13.5" customHeight="1">
      <c r="B31" s="51"/>
      <c r="C31" s="50"/>
      <c r="D31" s="50"/>
      <c r="E31" s="50"/>
      <c r="F31" s="50"/>
      <c r="G31" s="50"/>
    </row>
    <row r="32" spans="2:7" s="11" customFormat="1" ht="13.5" customHeight="1">
      <c r="B32" s="51" t="s">
        <v>111</v>
      </c>
      <c r="C32" s="50"/>
      <c r="D32" s="50"/>
      <c r="E32" s="50"/>
      <c r="F32" s="50"/>
      <c r="G32" s="50"/>
    </row>
    <row r="33" spans="2:7" s="10" customFormat="1" ht="13.5" customHeight="1">
      <c r="B33" s="51" t="s">
        <v>112</v>
      </c>
      <c r="C33" s="50"/>
      <c r="D33" s="50"/>
      <c r="E33" s="50"/>
      <c r="F33" s="50"/>
      <c r="G33" s="50"/>
    </row>
    <row r="34" spans="2:7" s="10" customFormat="1" ht="13.5" customHeight="1">
      <c r="B34" s="51" t="s">
        <v>113</v>
      </c>
      <c r="C34" s="50"/>
      <c r="D34" s="50"/>
      <c r="E34" s="50"/>
      <c r="F34" s="50"/>
      <c r="G34" s="50"/>
    </row>
    <row r="35" spans="2:7" s="10" customFormat="1" ht="13.5" customHeight="1">
      <c r="B35" s="51"/>
      <c r="C35" s="50"/>
      <c r="D35" s="50"/>
      <c r="E35" s="50"/>
      <c r="F35" s="50"/>
      <c r="G35" s="50"/>
    </row>
    <row r="36" spans="2:7" s="10" customFormat="1" ht="13.5" customHeight="1">
      <c r="B36" s="23"/>
      <c r="C36" s="12"/>
      <c r="D36" s="12"/>
    </row>
    <row r="37" spans="2:7" s="10" customFormat="1" ht="13.5" customHeight="1">
      <c r="B37" s="23"/>
      <c r="C37" s="12"/>
      <c r="D37" s="12"/>
    </row>
    <row r="38" spans="2:7" s="10" customFormat="1" ht="13.5" customHeight="1">
      <c r="B38" s="23"/>
      <c r="C38" s="12"/>
      <c r="D38" s="12"/>
    </row>
    <row r="39" spans="2:7" s="10" customFormat="1" ht="13.5" customHeight="1">
      <c r="B39" s="23"/>
      <c r="C39" s="12"/>
      <c r="D39" s="12"/>
    </row>
    <row r="40" spans="2:7" ht="13.5" customHeight="1">
      <c r="B40" s="23"/>
      <c r="C40" s="12"/>
      <c r="D40" s="12"/>
    </row>
    <row r="41" spans="2:7" ht="13.5" customHeight="1">
      <c r="B41" s="24"/>
      <c r="C41" s="13"/>
      <c r="D41" s="13"/>
    </row>
    <row r="42" spans="2:7" ht="13.5" customHeight="1">
      <c r="B42" s="15"/>
      <c r="C42" s="15"/>
      <c r="D42" s="15"/>
    </row>
    <row r="43" spans="2:7" ht="14.25">
      <c r="B43" s="14"/>
    </row>
  </sheetData>
  <mergeCells count="6">
    <mergeCell ref="B13:D13"/>
    <mergeCell ref="B14:D14"/>
    <mergeCell ref="B18:D18"/>
    <mergeCell ref="B23:D23"/>
    <mergeCell ref="B24:C24"/>
    <mergeCell ref="B20:D20"/>
  </mergeCells>
  <printOptions horizontalCentered="1"/>
  <pageMargins left="0.67" right="0.46" top="0.38" bottom="0.31" header="0.33" footer="0.28999999999999998"/>
  <pageSetup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5"/>
  <cols>
    <col min="1" max="1" width="172.42578125" customWidth="1"/>
  </cols>
  <sheetData>
    <row r="1" spans="1:1" ht="42" customHeight="1">
      <c r="A1" s="53" t="s">
        <v>252</v>
      </c>
    </row>
    <row r="3" spans="1:1" ht="285">
      <c r="A3" s="131" t="s">
        <v>254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8" sqref="B8"/>
    </sheetView>
  </sheetViews>
  <sheetFormatPr defaultRowHeight="15.75"/>
  <cols>
    <col min="1" max="1" width="7.28515625" customWidth="1"/>
    <col min="2" max="2" width="145.85546875" style="77" customWidth="1"/>
  </cols>
  <sheetData>
    <row r="1" spans="1:2" ht="51.75" customHeight="1">
      <c r="B1" s="53" t="s">
        <v>246</v>
      </c>
    </row>
    <row r="3" spans="1:2" ht="78" customHeight="1">
      <c r="A3" s="73"/>
      <c r="B3" s="74" t="s">
        <v>160</v>
      </c>
    </row>
    <row r="4" spans="1:2" ht="18.75">
      <c r="A4" s="73"/>
      <c r="B4" s="75" t="s">
        <v>177</v>
      </c>
    </row>
    <row r="5" spans="1:2">
      <c r="A5" s="73"/>
      <c r="B5" s="74"/>
    </row>
    <row r="6" spans="1:2" ht="138" customHeight="1">
      <c r="A6" s="73"/>
      <c r="B6" s="75" t="s">
        <v>203</v>
      </c>
    </row>
    <row r="7" spans="1:2" ht="96.75" customHeight="1">
      <c r="A7" s="73"/>
      <c r="B7" s="75" t="s">
        <v>202</v>
      </c>
    </row>
    <row r="8" spans="1:2" ht="165.75" customHeight="1">
      <c r="A8" s="73"/>
      <c r="B8" s="74" t="s">
        <v>178</v>
      </c>
    </row>
    <row r="9" spans="1:2" ht="11.25" customHeight="1">
      <c r="A9" s="73"/>
      <c r="B9" s="74"/>
    </row>
    <row r="10" spans="1:2" ht="409.5" customHeight="1">
      <c r="A10" s="73"/>
      <c r="B10" s="76" t="s">
        <v>176</v>
      </c>
    </row>
    <row r="11" spans="1:2" ht="292.5" customHeight="1">
      <c r="A11" s="73"/>
      <c r="B11" s="76" t="s">
        <v>163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topLeftCell="A13" workbookViewId="0">
      <selection activeCell="B32" sqref="B32"/>
    </sheetView>
  </sheetViews>
  <sheetFormatPr defaultRowHeight="15"/>
  <cols>
    <col min="1" max="1" width="7.28515625" customWidth="1"/>
    <col min="2" max="2" width="145.85546875" customWidth="1"/>
  </cols>
  <sheetData>
    <row r="1" spans="2:3" ht="48" customHeight="1">
      <c r="B1" s="53" t="s">
        <v>162</v>
      </c>
    </row>
    <row r="3" spans="2:3" ht="30.75">
      <c r="B3" s="56" t="s">
        <v>247</v>
      </c>
    </row>
    <row r="4" spans="2:3" ht="15.75">
      <c r="B4" s="52"/>
    </row>
    <row r="5" spans="2:3" ht="18" customHeight="1">
      <c r="B5" s="249" t="s">
        <v>330</v>
      </c>
    </row>
    <row r="6" spans="2:3" ht="15.75">
      <c r="B6" s="58" t="s">
        <v>164</v>
      </c>
    </row>
    <row r="7" spans="2:3" ht="54.75" customHeight="1">
      <c r="B7" s="249" t="s">
        <v>334</v>
      </c>
      <c r="C7" s="118"/>
    </row>
    <row r="8" spans="2:3" s="130" customFormat="1" ht="15.75">
      <c r="C8" s="118"/>
    </row>
    <row r="9" spans="2:3" s="130" customFormat="1" ht="15.75">
      <c r="B9" s="58" t="s">
        <v>329</v>
      </c>
      <c r="C9" s="118"/>
    </row>
    <row r="10" spans="2:3" s="130" customFormat="1" ht="187.5" customHeight="1">
      <c r="C10" s="118"/>
    </row>
    <row r="11" spans="2:3" ht="15.75">
      <c r="B11" s="58" t="s">
        <v>204</v>
      </c>
    </row>
    <row r="12" spans="2:3">
      <c r="B12" t="s">
        <v>343</v>
      </c>
    </row>
    <row r="13" spans="2:3" s="247" customFormat="1"/>
    <row r="14" spans="2:3" s="247" customFormat="1" ht="15.75">
      <c r="B14" s="246" t="s">
        <v>352</v>
      </c>
    </row>
    <row r="15" spans="2:3" s="247" customFormat="1" ht="30" customHeight="1">
      <c r="B15" s="249" t="s">
        <v>355</v>
      </c>
    </row>
    <row r="16" spans="2:3" s="247" customFormat="1">
      <c r="B16" s="247" t="s">
        <v>353</v>
      </c>
    </row>
    <row r="17" spans="2:2" s="247" customFormat="1"/>
    <row r="18" spans="2:2" ht="15.75">
      <c r="B18" s="246" t="s">
        <v>351</v>
      </c>
    </row>
    <row r="19" spans="2:2" s="247" customFormat="1">
      <c r="B19" s="247" t="s">
        <v>331</v>
      </c>
    </row>
    <row r="20" spans="2:2" s="247" customFormat="1">
      <c r="B20" s="247" t="s">
        <v>394</v>
      </c>
    </row>
    <row r="21" spans="2:2" s="247" customFormat="1">
      <c r="B21" s="247" t="s">
        <v>396</v>
      </c>
    </row>
    <row r="22" spans="2:2" s="247" customFormat="1" ht="15.75">
      <c r="B22" s="270" t="s">
        <v>395</v>
      </c>
    </row>
    <row r="23" spans="2:2" s="247" customFormat="1" ht="15.75">
      <c r="B23" s="246"/>
    </row>
    <row r="24" spans="2:2" ht="15.75">
      <c r="B24" s="246" t="s">
        <v>340</v>
      </c>
    </row>
    <row r="25" spans="2:2" s="247" customFormat="1">
      <c r="B25" s="247" t="s">
        <v>332</v>
      </c>
    </row>
    <row r="26" spans="2:2" s="247" customFormat="1">
      <c r="B26" s="247" t="s">
        <v>333</v>
      </c>
    </row>
    <row r="27" spans="2:2">
      <c r="B27" s="250"/>
    </row>
    <row r="28" spans="2:2" ht="15.75">
      <c r="B28" s="246" t="s">
        <v>339</v>
      </c>
    </row>
    <row r="29" spans="2:2">
      <c r="B29" s="247" t="s">
        <v>342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4" workbookViewId="0">
      <selection activeCell="C35" sqref="C35"/>
    </sheetView>
  </sheetViews>
  <sheetFormatPr defaultRowHeight="18.75"/>
  <cols>
    <col min="1" max="1" width="10.140625" customWidth="1"/>
    <col min="2" max="2" width="78.85546875" style="131" customWidth="1"/>
    <col min="3" max="3" width="75.7109375" style="132" customWidth="1"/>
    <col min="4" max="4" width="9.42578125" style="55" customWidth="1"/>
    <col min="5" max="5" width="58.28515625" style="115" customWidth="1"/>
  </cols>
  <sheetData>
    <row r="1" spans="1:19" ht="49.5" customHeight="1">
      <c r="A1" s="54" t="s">
        <v>84</v>
      </c>
      <c r="B1" s="133"/>
      <c r="C1" s="133" t="s">
        <v>157</v>
      </c>
      <c r="D1" s="54"/>
      <c r="E1" s="126" t="s">
        <v>253</v>
      </c>
    </row>
    <row r="2" spans="1:19">
      <c r="A2" s="302" t="s">
        <v>195</v>
      </c>
      <c r="B2" s="302"/>
      <c r="C2" s="302" t="s">
        <v>215</v>
      </c>
      <c r="D2" s="302"/>
      <c r="E2" s="125"/>
    </row>
    <row r="3" spans="1:19">
      <c r="A3" s="121" t="s">
        <v>85</v>
      </c>
      <c r="B3" s="134" t="s">
        <v>180</v>
      </c>
      <c r="C3" s="134" t="s">
        <v>206</v>
      </c>
      <c r="D3" s="121" t="s">
        <v>224</v>
      </c>
      <c r="E3" s="125"/>
      <c r="F3" s="81"/>
      <c r="G3" s="77"/>
      <c r="H3" s="77"/>
      <c r="I3" s="77"/>
      <c r="J3" s="77"/>
      <c r="K3" s="77"/>
      <c r="L3" s="77"/>
      <c r="M3" s="77"/>
      <c r="N3" s="77"/>
      <c r="O3" s="77"/>
      <c r="P3" s="77"/>
      <c r="Q3" s="77"/>
      <c r="R3" s="77"/>
      <c r="S3" s="77"/>
    </row>
    <row r="4" spans="1:19">
      <c r="A4" s="121"/>
      <c r="B4" s="134"/>
      <c r="C4" s="134"/>
      <c r="D4" s="121"/>
      <c r="E4" s="125"/>
      <c r="F4" s="81"/>
      <c r="G4" s="77"/>
      <c r="H4" s="77"/>
      <c r="I4" s="77"/>
      <c r="J4" s="77"/>
      <c r="K4" s="77"/>
      <c r="L4" s="77"/>
      <c r="M4" s="77"/>
      <c r="N4" s="77"/>
      <c r="O4" s="77"/>
      <c r="P4" s="77"/>
      <c r="Q4" s="77"/>
      <c r="R4" s="77"/>
      <c r="S4" s="77"/>
    </row>
    <row r="5" spans="1:19">
      <c r="A5" s="122" t="s">
        <v>313</v>
      </c>
      <c r="B5" s="134" t="s">
        <v>335</v>
      </c>
      <c r="C5" s="134" t="s">
        <v>336</v>
      </c>
      <c r="D5" s="121" t="s">
        <v>303</v>
      </c>
      <c r="E5" s="127"/>
      <c r="F5" s="81"/>
      <c r="G5" s="77"/>
      <c r="H5" s="77"/>
      <c r="I5" s="77"/>
      <c r="J5" s="77"/>
      <c r="K5" s="77"/>
      <c r="L5" s="77"/>
      <c r="M5" s="77"/>
      <c r="N5" s="77"/>
      <c r="O5" s="77"/>
      <c r="P5" s="77"/>
      <c r="Q5" s="77"/>
      <c r="R5" s="77"/>
      <c r="S5" s="77"/>
    </row>
    <row r="6" spans="1:19" s="170" customFormat="1">
      <c r="A6" s="122"/>
      <c r="B6" s="134"/>
      <c r="C6" s="134"/>
      <c r="D6" s="121"/>
      <c r="E6" s="127"/>
      <c r="F6" s="81"/>
      <c r="G6" s="77"/>
      <c r="H6" s="77"/>
      <c r="I6" s="77"/>
      <c r="J6" s="77"/>
      <c r="K6" s="77"/>
      <c r="L6" s="77"/>
      <c r="M6" s="77"/>
      <c r="N6" s="77"/>
      <c r="O6" s="77"/>
      <c r="P6" s="77"/>
      <c r="Q6" s="77"/>
      <c r="R6" s="77"/>
      <c r="S6" s="77"/>
    </row>
    <row r="7" spans="1:19">
      <c r="A7" s="121" t="s">
        <v>86</v>
      </c>
      <c r="B7" s="134" t="s">
        <v>121</v>
      </c>
      <c r="C7" s="134" t="s">
        <v>128</v>
      </c>
      <c r="D7" s="121" t="s">
        <v>225</v>
      </c>
      <c r="E7" s="128"/>
      <c r="F7" s="82"/>
      <c r="G7" s="305"/>
      <c r="H7" s="305"/>
      <c r="I7" s="305"/>
      <c r="J7" s="305"/>
      <c r="K7" s="305"/>
      <c r="L7" s="305"/>
      <c r="M7" s="305"/>
      <c r="N7" s="305"/>
      <c r="O7" s="305"/>
      <c r="P7" s="305"/>
      <c r="Q7" s="305"/>
      <c r="R7" s="305"/>
      <c r="S7" s="305"/>
    </row>
    <row r="8" spans="1:19">
      <c r="A8" s="121"/>
      <c r="B8" s="134"/>
      <c r="C8" s="134"/>
      <c r="D8" s="121"/>
      <c r="E8" s="125"/>
      <c r="F8" s="81"/>
      <c r="G8" s="77"/>
      <c r="H8" s="77"/>
      <c r="I8" s="77"/>
      <c r="J8" s="77"/>
      <c r="K8" s="77"/>
      <c r="L8" s="77"/>
      <c r="M8" s="77"/>
      <c r="N8" s="77"/>
      <c r="O8" s="77"/>
      <c r="P8" s="77"/>
      <c r="Q8" s="77"/>
      <c r="R8" s="77"/>
      <c r="S8" s="77"/>
    </row>
    <row r="9" spans="1:19" ht="15.75" customHeight="1">
      <c r="A9" s="121" t="s">
        <v>133</v>
      </c>
      <c r="B9" s="135" t="s">
        <v>184</v>
      </c>
      <c r="C9" s="134" t="s">
        <v>183</v>
      </c>
      <c r="D9" s="121" t="s">
        <v>226</v>
      </c>
      <c r="E9" s="128"/>
      <c r="F9" s="82"/>
      <c r="G9" s="78"/>
      <c r="H9" s="304"/>
      <c r="I9" s="304"/>
      <c r="J9" s="304"/>
      <c r="K9" s="304"/>
      <c r="L9" s="304"/>
      <c r="M9" s="304"/>
      <c r="N9" s="304"/>
      <c r="O9" s="304"/>
      <c r="P9" s="304"/>
      <c r="Q9" s="304"/>
      <c r="R9" s="304"/>
      <c r="S9" s="77"/>
    </row>
    <row r="10" spans="1:19">
      <c r="A10" s="121"/>
      <c r="B10" s="134"/>
      <c r="C10" s="134"/>
      <c r="D10" s="121"/>
      <c r="E10" s="125"/>
      <c r="F10" s="81"/>
      <c r="G10" s="77"/>
      <c r="H10" s="77"/>
      <c r="I10" s="77"/>
      <c r="J10" s="77"/>
      <c r="K10" s="77"/>
      <c r="L10" s="77"/>
      <c r="M10" s="77"/>
      <c r="N10" s="77"/>
      <c r="O10" s="77"/>
      <c r="P10" s="77"/>
      <c r="Q10" s="77"/>
      <c r="R10" s="77"/>
      <c r="S10" s="77"/>
    </row>
    <row r="11" spans="1:19" ht="15.75" customHeight="1">
      <c r="A11" s="121" t="s">
        <v>134</v>
      </c>
      <c r="B11" s="134" t="s">
        <v>34</v>
      </c>
      <c r="C11" s="134" t="s">
        <v>185</v>
      </c>
      <c r="D11" s="121" t="s">
        <v>227</v>
      </c>
      <c r="E11" s="129"/>
      <c r="F11" s="83"/>
      <c r="G11" s="79"/>
      <c r="H11" s="79"/>
      <c r="I11" s="79"/>
      <c r="J11" s="79"/>
      <c r="K11" s="77"/>
      <c r="L11" s="77"/>
      <c r="M11" s="77"/>
      <c r="N11" s="77"/>
      <c r="O11" s="77"/>
      <c r="P11" s="77"/>
      <c r="Q11" s="77"/>
      <c r="R11" s="77"/>
      <c r="S11" s="77"/>
    </row>
    <row r="12" spans="1:19" ht="15" customHeight="1">
      <c r="A12" s="121"/>
      <c r="B12" s="134"/>
      <c r="C12" s="134"/>
      <c r="D12" s="121"/>
      <c r="E12" s="125"/>
      <c r="F12" s="81"/>
      <c r="G12" s="77"/>
      <c r="H12" s="77"/>
      <c r="I12" s="77"/>
      <c r="J12" s="77"/>
      <c r="K12" s="77"/>
      <c r="L12" s="77"/>
      <c r="M12" s="77"/>
      <c r="N12" s="77"/>
      <c r="O12" s="77"/>
      <c r="P12" s="77"/>
      <c r="Q12" s="77"/>
      <c r="R12" s="77"/>
      <c r="S12" s="77"/>
    </row>
    <row r="13" spans="1:19" ht="15.75" customHeight="1">
      <c r="A13" s="121" t="s">
        <v>135</v>
      </c>
      <c r="B13" s="134" t="s">
        <v>122</v>
      </c>
      <c r="C13" s="134" t="s">
        <v>193</v>
      </c>
      <c r="D13" s="121" t="s">
        <v>228</v>
      </c>
      <c r="E13" s="128"/>
      <c r="F13" s="82"/>
      <c r="G13" s="78"/>
      <c r="H13" s="304"/>
      <c r="I13" s="304"/>
      <c r="J13" s="304"/>
      <c r="K13" s="304"/>
      <c r="L13" s="304"/>
      <c r="M13" s="304"/>
      <c r="N13" s="304"/>
      <c r="O13" s="304"/>
      <c r="P13" s="304"/>
      <c r="Q13" s="77"/>
      <c r="R13" s="77"/>
      <c r="S13" s="77"/>
    </row>
    <row r="14" spans="1:19">
      <c r="A14" s="121"/>
      <c r="B14" s="134"/>
      <c r="C14" s="134"/>
      <c r="D14" s="121"/>
      <c r="E14" s="125"/>
      <c r="F14" s="81"/>
      <c r="G14" s="77"/>
      <c r="H14" s="77"/>
      <c r="I14" s="77"/>
      <c r="J14" s="77"/>
      <c r="K14" s="77"/>
      <c r="L14" s="77"/>
      <c r="M14" s="77"/>
      <c r="N14" s="77"/>
      <c r="O14" s="77"/>
      <c r="P14" s="77"/>
      <c r="Q14" s="77"/>
      <c r="R14" s="77"/>
      <c r="S14" s="77"/>
    </row>
    <row r="15" spans="1:19">
      <c r="A15" s="121" t="s">
        <v>136</v>
      </c>
      <c r="B15" s="134" t="s">
        <v>124</v>
      </c>
      <c r="C15" s="134" t="s">
        <v>123</v>
      </c>
      <c r="D15" s="121" t="s">
        <v>229</v>
      </c>
      <c r="E15" s="125"/>
      <c r="F15" s="81"/>
      <c r="G15" s="77"/>
      <c r="H15" s="77"/>
      <c r="I15" s="77"/>
      <c r="J15" s="77"/>
      <c r="K15" s="77"/>
      <c r="L15" s="77"/>
      <c r="M15" s="77"/>
      <c r="N15" s="77"/>
      <c r="O15" s="77"/>
      <c r="P15" s="77"/>
      <c r="Q15" s="77"/>
      <c r="R15" s="77"/>
      <c r="S15" s="77"/>
    </row>
    <row r="16" spans="1:19" s="109" customFormat="1">
      <c r="A16" s="121"/>
      <c r="B16" s="134"/>
      <c r="C16" s="134"/>
      <c r="D16" s="121"/>
      <c r="E16" s="125"/>
      <c r="F16" s="81"/>
      <c r="G16" s="77"/>
      <c r="H16" s="77"/>
      <c r="I16" s="77"/>
      <c r="J16" s="77"/>
      <c r="K16" s="77"/>
      <c r="L16" s="77"/>
      <c r="M16" s="77"/>
      <c r="N16" s="77"/>
      <c r="O16" s="77"/>
      <c r="P16" s="77"/>
      <c r="Q16" s="77"/>
      <c r="R16" s="77"/>
      <c r="S16" s="77"/>
    </row>
    <row r="17" spans="1:19">
      <c r="A17" s="302" t="s">
        <v>196</v>
      </c>
      <c r="B17" s="302"/>
      <c r="C17" s="302" t="s">
        <v>216</v>
      </c>
      <c r="D17" s="302"/>
      <c r="E17" s="125"/>
      <c r="F17" s="81"/>
      <c r="G17" s="77"/>
      <c r="H17" s="77"/>
      <c r="I17" s="77"/>
      <c r="J17" s="77"/>
      <c r="K17" s="77"/>
      <c r="L17" s="77"/>
      <c r="M17" s="77"/>
      <c r="N17" s="77"/>
      <c r="O17" s="77"/>
      <c r="P17" s="77"/>
      <c r="Q17" s="77"/>
      <c r="R17" s="77"/>
      <c r="S17" s="77"/>
    </row>
    <row r="18" spans="1:19" ht="15.75" customHeight="1">
      <c r="A18" s="121" t="s">
        <v>137</v>
      </c>
      <c r="B18" s="134" t="s">
        <v>220</v>
      </c>
      <c r="C18" s="134" t="s">
        <v>212</v>
      </c>
      <c r="D18" s="121" t="s">
        <v>230</v>
      </c>
      <c r="E18" s="129"/>
      <c r="F18" s="83"/>
      <c r="G18" s="79"/>
      <c r="H18" s="79"/>
      <c r="I18" s="79"/>
      <c r="J18" s="77"/>
      <c r="K18" s="77"/>
      <c r="L18" s="77"/>
      <c r="M18" s="77"/>
      <c r="N18" s="77"/>
      <c r="O18" s="77"/>
      <c r="P18" s="77"/>
      <c r="Q18" s="77"/>
      <c r="R18" s="77"/>
      <c r="S18" s="77"/>
    </row>
    <row r="19" spans="1:19">
      <c r="A19" s="121"/>
      <c r="B19" s="134"/>
      <c r="C19" s="134"/>
      <c r="D19" s="121"/>
      <c r="E19" s="127"/>
      <c r="F19" s="84"/>
      <c r="G19" s="60"/>
      <c r="H19" s="61"/>
      <c r="I19" s="60"/>
      <c r="J19" s="77"/>
      <c r="K19" s="77"/>
      <c r="L19" s="77"/>
      <c r="M19" s="77"/>
      <c r="N19" s="77"/>
      <c r="O19" s="77"/>
      <c r="P19" s="77"/>
      <c r="Q19" s="77"/>
      <c r="R19" s="77"/>
      <c r="S19" s="77"/>
    </row>
    <row r="20" spans="1:19" ht="30" customHeight="1">
      <c r="A20" s="147" t="s">
        <v>138</v>
      </c>
      <c r="B20" s="134" t="s">
        <v>181</v>
      </c>
      <c r="C20" s="134" t="s">
        <v>194</v>
      </c>
      <c r="D20" s="121" t="s">
        <v>231</v>
      </c>
      <c r="E20" s="129"/>
      <c r="F20" s="83"/>
      <c r="G20" s="79"/>
      <c r="H20" s="79"/>
      <c r="I20" s="79"/>
      <c r="J20" s="79"/>
      <c r="K20" s="77"/>
      <c r="L20" s="77"/>
      <c r="M20" s="77"/>
      <c r="N20" s="77"/>
      <c r="O20" s="77"/>
      <c r="P20" s="77"/>
      <c r="Q20" s="77"/>
      <c r="R20" s="77"/>
      <c r="S20" s="77"/>
    </row>
    <row r="21" spans="1:19">
      <c r="A21" s="121"/>
      <c r="B21" s="134"/>
      <c r="C21" s="134"/>
      <c r="D21" s="121"/>
      <c r="E21" s="125"/>
      <c r="F21" s="81"/>
      <c r="G21" s="77"/>
      <c r="H21" s="77"/>
      <c r="I21" s="77"/>
      <c r="J21" s="77"/>
      <c r="K21" s="77"/>
      <c r="L21" s="77"/>
      <c r="M21" s="77"/>
      <c r="N21" s="77"/>
      <c r="O21" s="77"/>
      <c r="P21" s="77"/>
      <c r="Q21" s="77"/>
      <c r="R21" s="77"/>
      <c r="S21" s="77"/>
    </row>
    <row r="22" spans="1:19" ht="15.75" customHeight="1">
      <c r="A22" s="121" t="s">
        <v>304</v>
      </c>
      <c r="B22" s="134" t="s">
        <v>307</v>
      </c>
      <c r="C22" s="134" t="s">
        <v>309</v>
      </c>
      <c r="D22" s="121" t="s">
        <v>305</v>
      </c>
      <c r="E22" s="129"/>
      <c r="F22" s="83"/>
      <c r="G22" s="79"/>
      <c r="H22" s="79"/>
      <c r="I22" s="79"/>
      <c r="J22" s="77"/>
      <c r="K22" s="77"/>
      <c r="L22" s="77"/>
      <c r="M22" s="77"/>
      <c r="N22" s="77"/>
      <c r="O22" s="77"/>
      <c r="P22" s="77"/>
      <c r="Q22" s="77"/>
      <c r="R22" s="77"/>
      <c r="S22" s="77"/>
    </row>
    <row r="23" spans="1:19" s="170" customFormat="1" ht="15.75" customHeight="1">
      <c r="A23" s="121"/>
      <c r="B23" s="134"/>
      <c r="C23" s="134"/>
      <c r="D23" s="121"/>
      <c r="E23" s="129"/>
      <c r="F23" s="83"/>
      <c r="G23" s="169"/>
      <c r="H23" s="169"/>
      <c r="I23" s="169"/>
      <c r="J23" s="77"/>
      <c r="K23" s="77"/>
      <c r="L23" s="77"/>
      <c r="M23" s="77"/>
      <c r="N23" s="77"/>
      <c r="O23" s="77"/>
      <c r="P23" s="77"/>
      <c r="Q23" s="77"/>
      <c r="R23" s="77"/>
      <c r="S23" s="77"/>
    </row>
    <row r="24" spans="1:19" s="109" customFormat="1" ht="15.75" customHeight="1">
      <c r="A24" s="121" t="s">
        <v>308</v>
      </c>
      <c r="B24" s="134" t="s">
        <v>125</v>
      </c>
      <c r="C24" s="134" t="s">
        <v>221</v>
      </c>
      <c r="D24" s="121" t="s">
        <v>306</v>
      </c>
      <c r="E24" s="129"/>
      <c r="F24" s="83"/>
      <c r="G24" s="108"/>
      <c r="H24" s="108"/>
      <c r="I24" s="108"/>
      <c r="J24" s="77"/>
      <c r="K24" s="77"/>
      <c r="L24" s="77"/>
      <c r="M24" s="77"/>
      <c r="N24" s="77"/>
      <c r="O24" s="77"/>
      <c r="P24" s="77"/>
      <c r="Q24" s="77"/>
      <c r="R24" s="77"/>
      <c r="S24" s="77"/>
    </row>
    <row r="25" spans="1:19" s="170" customFormat="1" ht="15.75" customHeight="1">
      <c r="A25" s="121"/>
      <c r="B25" s="134"/>
      <c r="C25" s="134"/>
      <c r="D25" s="121"/>
      <c r="E25" s="129"/>
      <c r="F25" s="83"/>
      <c r="G25" s="169"/>
      <c r="H25" s="169"/>
      <c r="I25" s="169"/>
      <c r="J25" s="77"/>
      <c r="K25" s="77"/>
      <c r="L25" s="77"/>
      <c r="M25" s="77"/>
      <c r="N25" s="77"/>
      <c r="O25" s="77"/>
      <c r="P25" s="77"/>
      <c r="Q25" s="77"/>
      <c r="R25" s="77"/>
      <c r="S25" s="77"/>
    </row>
    <row r="26" spans="1:19">
      <c r="A26" s="303" t="s">
        <v>197</v>
      </c>
      <c r="B26" s="303"/>
      <c r="C26" s="302" t="s">
        <v>223</v>
      </c>
      <c r="D26" s="302"/>
      <c r="E26" s="125"/>
      <c r="F26" s="81"/>
      <c r="G26" s="77"/>
      <c r="H26" s="77"/>
      <c r="I26" s="77"/>
      <c r="J26" s="77"/>
      <c r="K26" s="77"/>
      <c r="L26" s="77"/>
      <c r="M26" s="77"/>
      <c r="N26" s="77"/>
      <c r="O26" s="77"/>
      <c r="P26" s="77"/>
      <c r="Q26" s="77"/>
      <c r="R26" s="77"/>
      <c r="S26" s="77"/>
    </row>
    <row r="27" spans="1:19" ht="30.75" customHeight="1">
      <c r="A27" s="140" t="s">
        <v>139</v>
      </c>
      <c r="B27" s="135" t="s">
        <v>182</v>
      </c>
      <c r="C27" s="134" t="s">
        <v>192</v>
      </c>
      <c r="D27" s="121" t="s">
        <v>232</v>
      </c>
      <c r="E27" s="128"/>
      <c r="F27" s="82"/>
      <c r="G27" s="304"/>
      <c r="H27" s="304"/>
      <c r="I27" s="304"/>
      <c r="J27" s="304"/>
      <c r="K27" s="304"/>
      <c r="L27" s="304"/>
      <c r="M27" s="304"/>
      <c r="N27" s="304"/>
      <c r="O27" s="304"/>
      <c r="P27" s="77"/>
      <c r="Q27" s="77"/>
      <c r="R27" s="77"/>
      <c r="S27" s="77"/>
    </row>
    <row r="28" spans="1:19">
      <c r="A28" s="121"/>
      <c r="B28" s="134"/>
      <c r="C28" s="134"/>
      <c r="D28" s="121"/>
      <c r="E28" s="125"/>
      <c r="F28" s="81"/>
      <c r="G28" s="77"/>
      <c r="H28" s="77"/>
      <c r="I28" s="77"/>
      <c r="J28" s="77"/>
      <c r="K28" s="77"/>
      <c r="L28" s="77"/>
      <c r="M28" s="77"/>
      <c r="N28" s="77"/>
      <c r="O28" s="77"/>
      <c r="P28" s="77"/>
      <c r="Q28" s="77"/>
      <c r="R28" s="77"/>
      <c r="S28" s="77"/>
    </row>
    <row r="29" spans="1:19" ht="15.75" customHeight="1">
      <c r="A29" s="121" t="s">
        <v>140</v>
      </c>
      <c r="B29" s="134" t="s">
        <v>213</v>
      </c>
      <c r="C29" s="134" t="s">
        <v>214</v>
      </c>
      <c r="D29" s="121" t="s">
        <v>233</v>
      </c>
      <c r="E29" s="129"/>
      <c r="F29" s="83"/>
      <c r="G29" s="79"/>
      <c r="H29" s="79"/>
      <c r="I29" s="79"/>
      <c r="J29" s="79"/>
      <c r="K29" s="79"/>
      <c r="L29" s="77"/>
      <c r="M29" s="77"/>
      <c r="N29" s="77"/>
      <c r="O29" s="77"/>
      <c r="P29" s="77"/>
      <c r="Q29" s="77"/>
      <c r="R29" s="77"/>
      <c r="S29" s="77"/>
    </row>
    <row r="30" spans="1:19">
      <c r="A30" s="121"/>
      <c r="B30" s="134"/>
      <c r="C30" s="134"/>
      <c r="D30" s="121"/>
      <c r="E30" s="125"/>
      <c r="F30" s="81"/>
      <c r="G30" s="77"/>
      <c r="H30" s="77"/>
      <c r="I30" s="77"/>
      <c r="J30" s="77"/>
      <c r="K30" s="77"/>
      <c r="L30" s="77"/>
      <c r="M30" s="77"/>
      <c r="N30" s="77"/>
      <c r="O30" s="77"/>
      <c r="P30" s="77"/>
      <c r="Q30" s="77"/>
      <c r="R30" s="77"/>
      <c r="S30" s="77"/>
    </row>
    <row r="31" spans="1:19">
      <c r="A31" s="121" t="s">
        <v>141</v>
      </c>
      <c r="B31" s="134" t="s">
        <v>126</v>
      </c>
      <c r="C31" s="134" t="s">
        <v>186</v>
      </c>
      <c r="D31" s="121" t="s">
        <v>234</v>
      </c>
      <c r="E31" s="129"/>
      <c r="F31" s="83"/>
      <c r="G31" s="79"/>
      <c r="H31" s="79"/>
      <c r="I31" s="79"/>
      <c r="J31" s="77"/>
      <c r="K31" s="77"/>
      <c r="L31" s="77"/>
      <c r="M31" s="77"/>
      <c r="N31" s="77"/>
      <c r="O31" s="77"/>
      <c r="P31" s="77"/>
      <c r="Q31" s="77"/>
      <c r="R31" s="77"/>
      <c r="S31" s="77"/>
    </row>
    <row r="32" spans="1:19">
      <c r="A32" s="121"/>
      <c r="B32" s="134"/>
      <c r="C32" s="134"/>
      <c r="D32" s="121"/>
      <c r="E32" s="125"/>
      <c r="F32" s="81"/>
      <c r="G32" s="77"/>
      <c r="H32" s="77"/>
      <c r="I32" s="77"/>
      <c r="J32" s="77"/>
      <c r="K32" s="77"/>
      <c r="L32" s="77"/>
      <c r="M32" s="77"/>
      <c r="N32" s="77"/>
      <c r="O32" s="77"/>
      <c r="P32" s="77"/>
      <c r="Q32" s="77"/>
      <c r="R32" s="77"/>
      <c r="S32" s="77"/>
    </row>
    <row r="33" spans="1:19" ht="15.75" customHeight="1">
      <c r="A33" s="121" t="s">
        <v>142</v>
      </c>
      <c r="B33" s="134" t="s">
        <v>337</v>
      </c>
      <c r="C33" s="134" t="s">
        <v>338</v>
      </c>
      <c r="D33" s="121" t="s">
        <v>235</v>
      </c>
      <c r="E33" s="125"/>
      <c r="F33" s="81"/>
      <c r="G33" s="77"/>
      <c r="H33" s="77"/>
      <c r="I33" s="77"/>
      <c r="J33" s="77"/>
      <c r="K33" s="77"/>
      <c r="L33" s="77"/>
      <c r="M33" s="77"/>
      <c r="N33" s="77"/>
      <c r="O33" s="77"/>
      <c r="P33" s="77"/>
      <c r="Q33" s="77"/>
      <c r="R33" s="77"/>
      <c r="S33" s="77"/>
    </row>
    <row r="34" spans="1:19" s="113" customFormat="1" ht="15.75" customHeight="1">
      <c r="A34" s="121"/>
      <c r="B34" s="134"/>
      <c r="C34" s="134"/>
      <c r="D34" s="121"/>
      <c r="E34" s="125"/>
      <c r="F34" s="81"/>
      <c r="G34" s="77"/>
      <c r="H34" s="77"/>
      <c r="I34" s="77"/>
      <c r="J34" s="77"/>
      <c r="K34" s="77"/>
      <c r="L34" s="77"/>
      <c r="M34" s="77"/>
      <c r="N34" s="77"/>
      <c r="O34" s="77"/>
      <c r="P34" s="77"/>
      <c r="Q34" s="77"/>
      <c r="R34" s="77"/>
      <c r="S34" s="77"/>
    </row>
    <row r="35" spans="1:19" s="109" customFormat="1" ht="30.75">
      <c r="A35" s="140" t="s">
        <v>201</v>
      </c>
      <c r="B35" s="135" t="s">
        <v>251</v>
      </c>
      <c r="C35" s="134" t="s">
        <v>250</v>
      </c>
      <c r="D35" s="121" t="s">
        <v>236</v>
      </c>
      <c r="E35" s="125"/>
      <c r="F35" s="81"/>
      <c r="G35" s="77"/>
      <c r="H35" s="77"/>
      <c r="I35" s="77"/>
      <c r="J35" s="77"/>
      <c r="K35" s="77"/>
      <c r="L35" s="77"/>
      <c r="M35" s="77"/>
      <c r="N35" s="77"/>
      <c r="O35" s="77"/>
      <c r="P35" s="77"/>
      <c r="Q35" s="77"/>
      <c r="R35" s="77"/>
      <c r="S35" s="77"/>
    </row>
    <row r="36" spans="1:19" s="113" customFormat="1">
      <c r="A36" s="121"/>
      <c r="B36" s="134"/>
      <c r="C36" s="134"/>
      <c r="D36" s="121"/>
      <c r="E36" s="125"/>
      <c r="F36" s="81"/>
      <c r="G36" s="77"/>
      <c r="H36" s="77"/>
      <c r="I36" s="77"/>
      <c r="J36" s="77"/>
      <c r="K36" s="77"/>
      <c r="L36" s="77"/>
      <c r="M36" s="77"/>
      <c r="N36" s="77"/>
      <c r="O36" s="77"/>
      <c r="P36" s="77"/>
      <c r="Q36" s="77"/>
      <c r="R36" s="77"/>
      <c r="S36" s="77"/>
    </row>
    <row r="37" spans="1:19">
      <c r="A37" s="303" t="s">
        <v>198</v>
      </c>
      <c r="B37" s="303"/>
      <c r="C37" s="302" t="s">
        <v>217</v>
      </c>
      <c r="D37" s="302"/>
      <c r="E37" s="125"/>
      <c r="F37" s="81"/>
      <c r="G37" s="77"/>
      <c r="H37" s="77"/>
      <c r="I37" s="77"/>
      <c r="J37" s="77"/>
      <c r="K37" s="77"/>
      <c r="L37" s="77"/>
      <c r="M37" s="77"/>
      <c r="N37" s="77"/>
      <c r="O37" s="77"/>
      <c r="P37" s="77"/>
      <c r="Q37" s="77"/>
      <c r="R37" s="77"/>
      <c r="S37" s="77"/>
    </row>
    <row r="38" spans="1:19">
      <c r="A38" s="121" t="s">
        <v>149</v>
      </c>
      <c r="B38" s="134" t="s">
        <v>127</v>
      </c>
      <c r="C38" s="134" t="s">
        <v>207</v>
      </c>
      <c r="D38" s="121" t="s">
        <v>237</v>
      </c>
      <c r="E38" s="125"/>
      <c r="F38" s="81"/>
      <c r="G38" s="77"/>
      <c r="H38" s="77"/>
      <c r="I38" s="77"/>
      <c r="J38" s="77"/>
      <c r="K38" s="77"/>
      <c r="L38" s="77"/>
      <c r="M38" s="77"/>
      <c r="N38" s="77"/>
      <c r="O38" s="77"/>
      <c r="P38" s="77"/>
      <c r="Q38" s="77"/>
      <c r="R38" s="77"/>
      <c r="S38" s="77"/>
    </row>
    <row r="39" spans="1:19">
      <c r="A39" s="124"/>
      <c r="B39" s="136"/>
      <c r="C39" s="136"/>
      <c r="D39" s="124"/>
      <c r="E39" s="125"/>
      <c r="F39" s="81"/>
      <c r="G39" s="77"/>
      <c r="H39" s="77"/>
      <c r="I39" s="77"/>
      <c r="J39" s="77"/>
      <c r="K39" s="77"/>
      <c r="L39" s="77"/>
      <c r="M39" s="77"/>
      <c r="N39" s="77"/>
      <c r="O39" s="77"/>
      <c r="P39" s="77"/>
      <c r="Q39" s="77"/>
      <c r="R39" s="77"/>
      <c r="S39" s="77"/>
    </row>
    <row r="40" spans="1:19">
      <c r="A40" s="121" t="s">
        <v>151</v>
      </c>
      <c r="B40" s="134" t="s">
        <v>218</v>
      </c>
      <c r="C40" s="134" t="s">
        <v>219</v>
      </c>
      <c r="D40" s="121" t="s">
        <v>238</v>
      </c>
      <c r="E40" s="125"/>
      <c r="F40" s="81"/>
      <c r="G40" s="77"/>
      <c r="H40" s="77"/>
      <c r="I40" s="77"/>
      <c r="J40" s="77"/>
      <c r="K40" s="77"/>
      <c r="L40" s="77"/>
      <c r="M40" s="77"/>
      <c r="N40" s="77"/>
      <c r="O40" s="77"/>
      <c r="P40" s="77"/>
      <c r="Q40" s="77"/>
      <c r="R40" s="77"/>
      <c r="S40" s="77"/>
    </row>
    <row r="41" spans="1:19" s="109" customFormat="1">
      <c r="A41" s="121"/>
      <c r="B41" s="134"/>
      <c r="C41" s="134"/>
      <c r="D41" s="121"/>
      <c r="E41" s="125"/>
      <c r="F41" s="81"/>
      <c r="G41" s="77"/>
      <c r="H41" s="77"/>
      <c r="I41" s="77"/>
      <c r="J41" s="77"/>
      <c r="K41" s="77"/>
      <c r="L41" s="77"/>
      <c r="M41" s="77"/>
      <c r="N41" s="77"/>
      <c r="O41" s="77"/>
      <c r="P41" s="77"/>
      <c r="Q41" s="77"/>
      <c r="R41" s="77"/>
      <c r="S41" s="77"/>
    </row>
    <row r="42" spans="1:19" s="109" customFormat="1">
      <c r="A42" s="302" t="s">
        <v>260</v>
      </c>
      <c r="B42" s="302"/>
      <c r="C42" s="302" t="s">
        <v>259</v>
      </c>
      <c r="D42" s="302"/>
      <c r="E42" s="125"/>
      <c r="F42" s="81"/>
      <c r="G42" s="77"/>
      <c r="H42" s="77"/>
      <c r="I42" s="77"/>
      <c r="J42" s="77"/>
      <c r="K42" s="77"/>
      <c r="L42" s="77"/>
      <c r="M42" s="77"/>
      <c r="N42" s="77"/>
      <c r="O42" s="77"/>
      <c r="P42" s="77"/>
      <c r="Q42" s="77"/>
      <c r="R42" s="77"/>
      <c r="S42" s="77"/>
    </row>
    <row r="43" spans="1:19" ht="22.5" customHeight="1">
      <c r="A43" s="121" t="s">
        <v>150</v>
      </c>
      <c r="B43" s="134" t="s">
        <v>169</v>
      </c>
      <c r="C43" s="134" t="s">
        <v>205</v>
      </c>
      <c r="D43" s="121" t="s">
        <v>239</v>
      </c>
      <c r="E43" s="125"/>
      <c r="F43" s="81"/>
      <c r="G43" s="77"/>
      <c r="H43" s="77"/>
      <c r="I43" s="77"/>
      <c r="J43" s="77"/>
      <c r="K43" s="77"/>
      <c r="L43" s="77"/>
      <c r="M43" s="77"/>
      <c r="N43" s="77"/>
      <c r="O43" s="77"/>
      <c r="P43" s="77"/>
      <c r="Q43" s="77"/>
      <c r="R43" s="77"/>
      <c r="S43" s="77"/>
    </row>
    <row r="44" spans="1:19" s="113" customFormat="1">
      <c r="A44" s="121"/>
      <c r="B44" s="134"/>
      <c r="C44" s="134"/>
      <c r="D44" s="121"/>
      <c r="E44" s="125"/>
      <c r="F44" s="81"/>
      <c r="G44" s="77"/>
      <c r="H44" s="77"/>
      <c r="I44" s="77"/>
      <c r="J44" s="77"/>
      <c r="K44" s="77"/>
      <c r="L44" s="77"/>
      <c r="M44" s="77"/>
      <c r="N44" s="77"/>
      <c r="O44" s="77"/>
      <c r="P44" s="77"/>
      <c r="Q44" s="77"/>
      <c r="R44" s="77"/>
      <c r="S44" s="77"/>
    </row>
    <row r="45" spans="1:19" s="109" customFormat="1" ht="29.25" customHeight="1">
      <c r="A45" s="140" t="s">
        <v>152</v>
      </c>
      <c r="B45" s="134" t="s">
        <v>170</v>
      </c>
      <c r="C45" s="134" t="s">
        <v>208</v>
      </c>
      <c r="D45" s="121" t="s">
        <v>240</v>
      </c>
      <c r="E45" s="125"/>
      <c r="F45" s="81"/>
      <c r="G45" s="77"/>
      <c r="H45" s="77"/>
      <c r="I45" s="77"/>
      <c r="J45" s="77"/>
      <c r="K45" s="77"/>
      <c r="L45" s="77"/>
      <c r="M45" s="77"/>
      <c r="N45" s="77"/>
      <c r="O45" s="77"/>
      <c r="P45" s="77"/>
      <c r="Q45" s="77"/>
      <c r="R45" s="77"/>
      <c r="S45" s="77"/>
    </row>
    <row r="46" spans="1:19" s="113" customFormat="1">
      <c r="A46" s="121"/>
      <c r="B46" s="134"/>
      <c r="C46" s="134"/>
      <c r="D46" s="121"/>
      <c r="E46" s="125"/>
      <c r="F46" s="81"/>
      <c r="G46" s="77"/>
      <c r="H46" s="77"/>
      <c r="I46" s="77"/>
      <c r="J46" s="77"/>
      <c r="K46" s="77"/>
      <c r="L46" s="77"/>
      <c r="M46" s="77"/>
      <c r="N46" s="77"/>
      <c r="O46" s="77"/>
      <c r="P46" s="77"/>
      <c r="Q46" s="77"/>
      <c r="R46" s="77"/>
      <c r="S46" s="77"/>
    </row>
    <row r="47" spans="1:19" s="109" customFormat="1">
      <c r="A47" s="302" t="s">
        <v>200</v>
      </c>
      <c r="B47" s="302"/>
      <c r="C47" s="302" t="s">
        <v>222</v>
      </c>
      <c r="D47" s="302"/>
      <c r="E47" s="125"/>
      <c r="F47" s="81"/>
      <c r="G47" s="77"/>
      <c r="H47" s="77"/>
      <c r="I47" s="77"/>
      <c r="J47" s="77"/>
      <c r="K47" s="77"/>
      <c r="L47" s="77"/>
      <c r="M47" s="77"/>
      <c r="N47" s="77"/>
      <c r="O47" s="77"/>
      <c r="P47" s="77"/>
      <c r="Q47" s="77"/>
      <c r="R47" s="77"/>
      <c r="S47" s="77"/>
    </row>
    <row r="48" spans="1:19" s="109" customFormat="1" ht="21" customHeight="1">
      <c r="A48" s="121" t="s">
        <v>153</v>
      </c>
      <c r="B48" s="134" t="s">
        <v>210</v>
      </c>
      <c r="C48" s="134" t="s">
        <v>209</v>
      </c>
      <c r="D48" s="121" t="s">
        <v>241</v>
      </c>
      <c r="E48" s="125"/>
      <c r="F48" s="81"/>
      <c r="G48" s="77"/>
      <c r="H48" s="77"/>
      <c r="I48" s="77"/>
      <c r="J48" s="77"/>
      <c r="K48" s="77"/>
      <c r="L48" s="77"/>
      <c r="M48" s="77"/>
      <c r="N48" s="77"/>
      <c r="O48" s="77"/>
      <c r="P48" s="77"/>
      <c r="Q48" s="77"/>
      <c r="R48" s="77"/>
      <c r="S48" s="77"/>
    </row>
    <row r="49" spans="1:19" s="109" customFormat="1">
      <c r="A49" s="123"/>
      <c r="B49" s="134"/>
      <c r="C49" s="134"/>
      <c r="D49" s="121"/>
      <c r="E49" s="125"/>
      <c r="F49" s="81"/>
      <c r="G49" s="77"/>
      <c r="H49" s="77"/>
      <c r="I49" s="77"/>
      <c r="J49" s="77"/>
      <c r="K49" s="77"/>
      <c r="L49" s="77"/>
      <c r="M49" s="77"/>
      <c r="N49" s="77"/>
      <c r="O49" s="77"/>
      <c r="P49" s="77"/>
      <c r="Q49" s="77"/>
      <c r="R49" s="77"/>
      <c r="S49" s="77"/>
    </row>
    <row r="50" spans="1:19" s="113" customFormat="1">
      <c r="A50" s="122" t="s">
        <v>154</v>
      </c>
      <c r="B50" s="134" t="s">
        <v>255</v>
      </c>
      <c r="C50" s="134" t="s">
        <v>256</v>
      </c>
      <c r="D50" s="121" t="s">
        <v>242</v>
      </c>
      <c r="E50" s="125"/>
      <c r="F50" s="81"/>
      <c r="G50" s="77"/>
      <c r="H50" s="77"/>
      <c r="I50" s="77"/>
      <c r="J50" s="77"/>
      <c r="K50" s="77"/>
      <c r="L50" s="77"/>
      <c r="M50" s="77"/>
      <c r="N50" s="77"/>
      <c r="O50" s="77"/>
      <c r="P50" s="77"/>
      <c r="Q50" s="77"/>
      <c r="R50" s="77"/>
      <c r="S50" s="77"/>
    </row>
    <row r="51" spans="1:19" s="113" customFormat="1">
      <c r="A51" s="121"/>
      <c r="B51" s="134"/>
      <c r="C51" s="134"/>
      <c r="D51" s="121"/>
      <c r="E51" s="125"/>
      <c r="F51" s="81"/>
      <c r="G51" s="77"/>
      <c r="H51" s="77"/>
      <c r="I51" s="77"/>
      <c r="J51" s="77"/>
      <c r="K51" s="77"/>
      <c r="L51" s="77"/>
      <c r="M51" s="77"/>
      <c r="N51" s="77"/>
      <c r="O51" s="77"/>
      <c r="P51" s="77"/>
      <c r="Q51" s="77"/>
      <c r="R51" s="77"/>
      <c r="S51" s="77"/>
    </row>
    <row r="52" spans="1:19" s="113" customFormat="1" ht="31.5" customHeight="1">
      <c r="A52" s="140" t="s">
        <v>155</v>
      </c>
      <c r="B52" s="134" t="s">
        <v>168</v>
      </c>
      <c r="C52" s="134" t="s">
        <v>211</v>
      </c>
      <c r="D52" s="140" t="s">
        <v>243</v>
      </c>
      <c r="E52" s="125"/>
      <c r="F52" s="81"/>
      <c r="G52" s="77"/>
      <c r="H52" s="77"/>
      <c r="I52" s="77"/>
      <c r="J52" s="77"/>
      <c r="K52" s="77"/>
      <c r="L52" s="77"/>
      <c r="M52" s="77"/>
      <c r="N52" s="77"/>
      <c r="O52" s="77"/>
      <c r="P52" s="77"/>
      <c r="Q52" s="77"/>
      <c r="R52" s="77"/>
      <c r="S52" s="77"/>
    </row>
    <row r="53" spans="1:19" s="117" customFormat="1">
      <c r="A53" s="121"/>
      <c r="B53" s="134"/>
      <c r="C53" s="134"/>
      <c r="D53" s="121"/>
      <c r="E53" s="125"/>
      <c r="F53" s="81"/>
      <c r="G53" s="77"/>
      <c r="H53" s="77"/>
      <c r="I53" s="77"/>
      <c r="J53" s="77"/>
      <c r="K53" s="77"/>
      <c r="L53" s="77"/>
      <c r="M53" s="77"/>
      <c r="N53" s="77"/>
      <c r="O53" s="77"/>
      <c r="P53" s="77"/>
      <c r="Q53" s="77"/>
      <c r="R53" s="77"/>
      <c r="S53" s="77"/>
    </row>
    <row r="54" spans="1:19" s="109" customFormat="1">
      <c r="A54" s="302" t="s">
        <v>199</v>
      </c>
      <c r="B54" s="302"/>
      <c r="C54" s="302" t="s">
        <v>245</v>
      </c>
      <c r="D54" s="302"/>
      <c r="E54" s="125"/>
      <c r="F54" s="81"/>
      <c r="G54" s="77"/>
      <c r="H54" s="77"/>
      <c r="I54" s="77"/>
      <c r="J54" s="77"/>
      <c r="K54" s="77"/>
      <c r="L54" s="77"/>
      <c r="M54" s="77"/>
      <c r="N54" s="77"/>
      <c r="O54" s="77"/>
      <c r="P54" s="77"/>
      <c r="Q54" s="77"/>
      <c r="R54" s="77"/>
      <c r="S54" s="77"/>
    </row>
    <row r="55" spans="1:19" s="113" customFormat="1">
      <c r="A55" s="121" t="s">
        <v>156</v>
      </c>
      <c r="B55" s="134" t="s">
        <v>257</v>
      </c>
      <c r="C55" s="134" t="s">
        <v>258</v>
      </c>
      <c r="D55" s="121" t="s">
        <v>244</v>
      </c>
      <c r="E55" s="125"/>
      <c r="F55" s="81"/>
      <c r="G55" s="77"/>
      <c r="H55" s="77"/>
      <c r="I55" s="77"/>
      <c r="J55" s="77"/>
      <c r="K55" s="77"/>
      <c r="L55" s="77"/>
      <c r="M55" s="77"/>
      <c r="N55" s="77"/>
      <c r="O55" s="77"/>
      <c r="P55" s="77"/>
      <c r="Q55" s="77"/>
      <c r="R55" s="77"/>
      <c r="S55" s="77"/>
    </row>
    <row r="56" spans="1:19" s="113" customFormat="1">
      <c r="A56" s="123"/>
      <c r="B56" s="134"/>
      <c r="C56" s="134"/>
      <c r="D56" s="121"/>
      <c r="E56" s="125"/>
      <c r="F56" s="81"/>
      <c r="G56" s="77"/>
      <c r="H56" s="77"/>
      <c r="I56" s="77"/>
      <c r="J56" s="77"/>
      <c r="K56" s="77"/>
      <c r="L56" s="77"/>
      <c r="M56" s="77"/>
      <c r="N56" s="77"/>
      <c r="O56" s="77"/>
      <c r="P56" s="77"/>
      <c r="Q56" s="77"/>
      <c r="R56" s="77"/>
      <c r="S56" s="77"/>
    </row>
    <row r="57" spans="1:19" s="113" customFormat="1" ht="15.75" customHeight="1">
      <c r="A57" s="142"/>
      <c r="B57" s="145"/>
      <c r="C57" s="144"/>
      <c r="D57" s="143"/>
      <c r="E57" s="125"/>
      <c r="F57" s="81"/>
      <c r="G57" s="77"/>
      <c r="H57" s="77"/>
      <c r="I57" s="77"/>
      <c r="J57" s="77"/>
      <c r="K57" s="77"/>
      <c r="L57" s="77"/>
      <c r="M57" s="77"/>
      <c r="N57" s="77"/>
      <c r="O57" s="77"/>
      <c r="P57" s="77"/>
      <c r="Q57" s="77"/>
      <c r="R57" s="77"/>
      <c r="S57" s="77"/>
    </row>
    <row r="58" spans="1:19" s="113" customFormat="1">
      <c r="A58" s="123"/>
      <c r="B58" s="134"/>
      <c r="C58" s="134"/>
      <c r="D58" s="121"/>
      <c r="E58" s="125"/>
      <c r="F58" s="81"/>
      <c r="G58" s="77"/>
      <c r="H58" s="77"/>
      <c r="I58" s="77"/>
      <c r="J58" s="77"/>
      <c r="K58" s="77"/>
      <c r="L58" s="77"/>
      <c r="M58" s="77"/>
      <c r="N58" s="77"/>
      <c r="O58" s="77"/>
      <c r="P58" s="77"/>
      <c r="Q58" s="77"/>
      <c r="R58" s="77"/>
      <c r="S58" s="77"/>
    </row>
    <row r="59" spans="1:19">
      <c r="A59" s="121"/>
      <c r="B59" s="134"/>
      <c r="C59" s="134"/>
      <c r="D59" s="121"/>
      <c r="E59" s="125"/>
      <c r="F59" s="81"/>
      <c r="G59" s="77"/>
      <c r="H59" s="77"/>
      <c r="I59" s="77"/>
      <c r="J59" s="77"/>
      <c r="K59" s="77"/>
      <c r="L59" s="77"/>
      <c r="M59" s="77"/>
      <c r="N59" s="77"/>
      <c r="O59" s="77"/>
      <c r="P59" s="77"/>
      <c r="Q59" s="77"/>
      <c r="R59" s="77"/>
      <c r="S59" s="77"/>
    </row>
    <row r="60" spans="1:19">
      <c r="A60" s="121"/>
      <c r="B60" s="134"/>
      <c r="C60" s="134"/>
      <c r="D60" s="121"/>
      <c r="E60" s="125"/>
      <c r="F60" s="81"/>
      <c r="G60" s="77"/>
      <c r="H60" s="77"/>
      <c r="I60" s="77"/>
      <c r="J60" s="77"/>
      <c r="K60" s="77"/>
      <c r="L60" s="77"/>
      <c r="M60" s="77"/>
      <c r="N60" s="77"/>
      <c r="O60" s="77"/>
      <c r="P60" s="77"/>
      <c r="Q60" s="77"/>
      <c r="R60" s="77"/>
      <c r="S60" s="77"/>
    </row>
    <row r="61" spans="1:19">
      <c r="A61" s="121"/>
      <c r="B61" s="134"/>
      <c r="C61" s="134"/>
      <c r="D61" s="121"/>
      <c r="E61" s="125"/>
      <c r="F61" s="81"/>
      <c r="G61" s="77"/>
      <c r="H61" s="77"/>
      <c r="I61" s="77"/>
      <c r="J61" s="77"/>
      <c r="K61" s="77"/>
      <c r="L61" s="77"/>
      <c r="M61" s="77"/>
      <c r="N61" s="77"/>
      <c r="O61" s="77"/>
      <c r="P61" s="77"/>
      <c r="Q61" s="77"/>
      <c r="R61" s="77"/>
      <c r="S61" s="77"/>
    </row>
    <row r="62" spans="1:19">
      <c r="A62" s="121"/>
      <c r="B62" s="134"/>
      <c r="C62" s="134"/>
      <c r="D62" s="121"/>
      <c r="E62" s="125"/>
      <c r="F62" s="81"/>
      <c r="G62" s="77"/>
      <c r="H62" s="77"/>
      <c r="I62" s="77"/>
      <c r="J62" s="77"/>
      <c r="K62" s="77"/>
      <c r="L62" s="77"/>
      <c r="M62" s="77"/>
      <c r="N62" s="77"/>
      <c r="O62" s="77"/>
      <c r="P62" s="77"/>
      <c r="Q62" s="77"/>
      <c r="R62" s="77"/>
      <c r="S62" s="77"/>
    </row>
    <row r="63" spans="1:19">
      <c r="A63" s="121"/>
      <c r="B63" s="134"/>
      <c r="C63" s="134"/>
      <c r="D63" s="121"/>
      <c r="E63" s="125"/>
      <c r="F63" s="81"/>
      <c r="G63" s="77"/>
      <c r="H63" s="77"/>
      <c r="I63" s="77"/>
      <c r="J63" s="77"/>
      <c r="K63" s="77"/>
      <c r="L63" s="77"/>
      <c r="M63" s="77"/>
      <c r="N63" s="77"/>
      <c r="O63" s="77"/>
      <c r="P63" s="77"/>
      <c r="Q63" s="77"/>
      <c r="R63" s="77"/>
      <c r="S63" s="77"/>
    </row>
    <row r="64" spans="1:19" ht="17.25">
      <c r="A64" s="121"/>
      <c r="B64" s="134"/>
      <c r="C64" s="139"/>
      <c r="D64" s="119"/>
      <c r="E64" s="116"/>
      <c r="F64" s="81"/>
      <c r="G64" s="77"/>
      <c r="H64" s="77"/>
      <c r="I64" s="77"/>
      <c r="J64" s="77"/>
      <c r="K64" s="77"/>
      <c r="L64" s="77"/>
      <c r="M64" s="77"/>
      <c r="N64" s="77"/>
      <c r="O64" s="77"/>
      <c r="P64" s="77"/>
      <c r="Q64" s="77"/>
      <c r="R64" s="77"/>
      <c r="S64" s="77"/>
    </row>
    <row r="65" spans="1:19" ht="17.25">
      <c r="A65" s="120"/>
      <c r="B65" s="137"/>
      <c r="C65" s="137"/>
      <c r="D65" s="120"/>
      <c r="E65" s="114"/>
      <c r="F65" s="85"/>
      <c r="G65" s="80"/>
      <c r="H65" s="77"/>
      <c r="I65" s="77"/>
      <c r="J65" s="77"/>
      <c r="K65" s="77"/>
      <c r="L65" s="77"/>
      <c r="M65" s="77"/>
      <c r="N65" s="77"/>
      <c r="O65" s="77"/>
      <c r="P65" s="77"/>
      <c r="Q65" s="77"/>
      <c r="R65" s="77"/>
      <c r="S65" s="77"/>
    </row>
    <row r="66" spans="1:19" ht="17.25">
      <c r="A66" s="81"/>
      <c r="B66" s="138"/>
      <c r="C66" s="138"/>
      <c r="D66" s="81"/>
      <c r="E66" s="116"/>
      <c r="F66" s="81"/>
      <c r="G66" s="77"/>
      <c r="H66" s="77"/>
      <c r="I66" s="77"/>
      <c r="J66" s="77"/>
      <c r="K66" s="77"/>
      <c r="L66" s="77"/>
      <c r="M66" s="77"/>
      <c r="N66" s="77"/>
      <c r="O66" s="77"/>
      <c r="P66" s="77"/>
      <c r="Q66" s="77"/>
      <c r="R66" s="77"/>
      <c r="S66" s="77"/>
    </row>
    <row r="67" spans="1:19">
      <c r="E67" s="116"/>
      <c r="F67" s="81"/>
      <c r="G67" s="77"/>
      <c r="H67" s="77"/>
      <c r="I67" s="77"/>
      <c r="J67" s="77"/>
      <c r="K67" s="77"/>
      <c r="L67" s="77"/>
      <c r="M67" s="77"/>
      <c r="N67" s="77"/>
      <c r="O67" s="77"/>
      <c r="P67" s="77"/>
      <c r="Q67" s="77"/>
      <c r="R67" s="77"/>
      <c r="S67" s="77"/>
    </row>
    <row r="68" spans="1:19" ht="17.25">
      <c r="A68" s="81"/>
      <c r="B68" s="138"/>
      <c r="C68" s="138"/>
      <c r="D68" s="81"/>
      <c r="E68" s="116"/>
      <c r="F68" s="81"/>
    </row>
  </sheetData>
  <mergeCells count="18">
    <mergeCell ref="G27:O27"/>
    <mergeCell ref="G7:S7"/>
    <mergeCell ref="H9:R9"/>
    <mergeCell ref="H13:P13"/>
    <mergeCell ref="A37:B37"/>
    <mergeCell ref="A42:B42"/>
    <mergeCell ref="A47:B47"/>
    <mergeCell ref="A54:B54"/>
    <mergeCell ref="C2:D2"/>
    <mergeCell ref="C17:D17"/>
    <mergeCell ref="C26:D26"/>
    <mergeCell ref="C37:D37"/>
    <mergeCell ref="C42:D42"/>
    <mergeCell ref="C54:D54"/>
    <mergeCell ref="C47:D47"/>
    <mergeCell ref="A26:B26"/>
    <mergeCell ref="A2:B2"/>
    <mergeCell ref="A17:B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6"/>
  <sheetViews>
    <sheetView zoomScale="90" zoomScaleNormal="90" workbookViewId="0">
      <selection activeCell="F15" sqref="F15:F17"/>
    </sheetView>
  </sheetViews>
  <sheetFormatPr defaultColWidth="9.140625" defaultRowHeight="15"/>
  <cols>
    <col min="1" max="1" width="13" style="34" customWidth="1"/>
    <col min="2" max="2" width="17.85546875" style="34" customWidth="1"/>
    <col min="3" max="3" width="15.42578125" style="34" customWidth="1"/>
    <col min="4" max="4" width="35.140625" style="34" customWidth="1"/>
    <col min="5" max="5" width="13.28515625" style="34" customWidth="1"/>
    <col min="6" max="6" width="18.140625" style="34" customWidth="1"/>
    <col min="7" max="7" width="16.5703125" style="34" customWidth="1"/>
    <col min="8" max="10" width="9.140625" style="34"/>
    <col min="11" max="11" width="9.85546875" style="34" bestFit="1" customWidth="1"/>
    <col min="12" max="16384" width="9.140625" style="34"/>
  </cols>
  <sheetData>
    <row r="1" spans="1:9" ht="30.75" customHeight="1">
      <c r="A1" s="112" t="s">
        <v>131</v>
      </c>
      <c r="B1" s="306" t="s">
        <v>180</v>
      </c>
      <c r="C1" s="306"/>
      <c r="D1" s="306"/>
      <c r="E1" s="306"/>
      <c r="F1" s="306"/>
    </row>
    <row r="2" spans="1:9" s="30" customFormat="1" ht="28.5" customHeight="1">
      <c r="B2" s="307" t="s">
        <v>206</v>
      </c>
      <c r="C2" s="307"/>
      <c r="D2" s="307"/>
      <c r="E2" s="307"/>
      <c r="F2" s="307"/>
    </row>
    <row r="3" spans="1:9" s="30" customFormat="1" ht="19.899999999999999" customHeight="1"/>
    <row r="4" spans="1:9" s="30" customFormat="1" ht="61.5" customHeight="1">
      <c r="A4" s="329" t="s">
        <v>179</v>
      </c>
      <c r="B4" s="330"/>
      <c r="C4" s="333" t="s">
        <v>42</v>
      </c>
      <c r="D4" s="192" t="s">
        <v>368</v>
      </c>
      <c r="E4" s="333" t="s">
        <v>44</v>
      </c>
      <c r="F4" s="329" t="s">
        <v>130</v>
      </c>
      <c r="G4" s="330"/>
    </row>
    <row r="5" spans="1:9" s="30" customFormat="1" ht="15" customHeight="1">
      <c r="A5" s="331"/>
      <c r="B5" s="332"/>
      <c r="C5" s="334"/>
      <c r="D5" s="341" t="s">
        <v>166</v>
      </c>
      <c r="E5" s="334"/>
      <c r="F5" s="331"/>
      <c r="G5" s="332"/>
    </row>
    <row r="6" spans="1:9" s="30" customFormat="1">
      <c r="A6" s="331"/>
      <c r="B6" s="332"/>
      <c r="C6" s="334"/>
      <c r="D6" s="342"/>
      <c r="E6" s="334"/>
      <c r="F6" s="331"/>
      <c r="G6" s="332"/>
    </row>
    <row r="7" spans="1:9" s="30" customFormat="1">
      <c r="A7" s="331"/>
      <c r="B7" s="332"/>
      <c r="C7" s="334"/>
      <c r="D7" s="342"/>
      <c r="E7" s="334"/>
      <c r="F7" s="331"/>
      <c r="G7" s="332"/>
    </row>
    <row r="8" spans="1:9" s="30" customFormat="1" ht="15" customHeight="1">
      <c r="A8" s="331"/>
      <c r="B8" s="332"/>
      <c r="C8" s="334"/>
      <c r="D8" s="342"/>
      <c r="E8" s="334"/>
      <c r="F8" s="331"/>
      <c r="G8" s="332"/>
    </row>
    <row r="9" spans="1:9" s="30" customFormat="1" ht="15" customHeight="1">
      <c r="A9" s="328" t="s">
        <v>276</v>
      </c>
      <c r="B9" s="328"/>
      <c r="C9" s="252" t="s">
        <v>21</v>
      </c>
      <c r="D9" s="281">
        <f>D12+D15+D21+D24</f>
        <v>9839320</v>
      </c>
      <c r="E9" s="252" t="s">
        <v>1</v>
      </c>
      <c r="F9" s="335" t="s">
        <v>167</v>
      </c>
      <c r="G9" s="336"/>
      <c r="H9" s="32"/>
      <c r="I9" s="32"/>
    </row>
    <row r="10" spans="1:9" s="30" customFormat="1" ht="15" customHeight="1">
      <c r="A10" s="328"/>
      <c r="B10" s="328"/>
      <c r="C10" s="252" t="s">
        <v>22</v>
      </c>
      <c r="D10" s="253">
        <f>D13+D16+D22+D25</f>
        <v>10225650</v>
      </c>
      <c r="E10" s="252" t="s">
        <v>2</v>
      </c>
      <c r="F10" s="337"/>
      <c r="G10" s="338"/>
      <c r="H10" s="32"/>
      <c r="I10" s="32"/>
    </row>
    <row r="11" spans="1:9" s="30" customFormat="1" ht="15" customHeight="1">
      <c r="A11" s="328"/>
      <c r="B11" s="328"/>
      <c r="C11" s="252" t="s">
        <v>0</v>
      </c>
      <c r="D11" s="253">
        <f>SUM(D9:D10)</f>
        <v>20064970</v>
      </c>
      <c r="E11" s="252" t="s">
        <v>16</v>
      </c>
      <c r="F11" s="339"/>
      <c r="G11" s="340"/>
      <c r="H11" s="32"/>
      <c r="I11" s="32"/>
    </row>
    <row r="12" spans="1:9" s="30" customFormat="1" ht="15" customHeight="1">
      <c r="A12" s="308" t="s">
        <v>20</v>
      </c>
      <c r="B12" s="311" t="s">
        <v>261</v>
      </c>
      <c r="C12" s="235" t="s">
        <v>21</v>
      </c>
      <c r="D12" s="216">
        <v>79327</v>
      </c>
      <c r="E12" s="235" t="s">
        <v>1</v>
      </c>
      <c r="F12" s="311" t="s">
        <v>318</v>
      </c>
      <c r="G12" s="308" t="s">
        <v>89</v>
      </c>
    </row>
    <row r="13" spans="1:9" s="30" customFormat="1" ht="15" customHeight="1">
      <c r="A13" s="309"/>
      <c r="B13" s="312"/>
      <c r="C13" s="235" t="s">
        <v>22</v>
      </c>
      <c r="D13" s="202">
        <v>88018</v>
      </c>
      <c r="E13" s="235" t="s">
        <v>2</v>
      </c>
      <c r="F13" s="312"/>
      <c r="G13" s="309"/>
    </row>
    <row r="14" spans="1:9" s="30" customFormat="1" ht="15" customHeight="1">
      <c r="A14" s="309"/>
      <c r="B14" s="313"/>
      <c r="C14" s="235" t="s">
        <v>0</v>
      </c>
      <c r="D14" s="202">
        <f>SUM(D12:D13)</f>
        <v>167345</v>
      </c>
      <c r="E14" s="235" t="s">
        <v>16</v>
      </c>
      <c r="F14" s="313"/>
      <c r="G14" s="309"/>
    </row>
    <row r="15" spans="1:9" s="30" customFormat="1" ht="15" customHeight="1">
      <c r="A15" s="309"/>
      <c r="B15" s="311" t="s">
        <v>262</v>
      </c>
      <c r="C15" s="235" t="s">
        <v>21</v>
      </c>
      <c r="D15" s="202">
        <v>84184</v>
      </c>
      <c r="E15" s="235" t="s">
        <v>1</v>
      </c>
      <c r="F15" s="311" t="s">
        <v>319</v>
      </c>
      <c r="G15" s="309"/>
    </row>
    <row r="16" spans="1:9" s="30" customFormat="1" ht="15" customHeight="1">
      <c r="A16" s="309"/>
      <c r="B16" s="312"/>
      <c r="C16" s="235" t="s">
        <v>22</v>
      </c>
      <c r="D16" s="202">
        <v>130834</v>
      </c>
      <c r="E16" s="235" t="s">
        <v>2</v>
      </c>
      <c r="F16" s="312"/>
      <c r="G16" s="309"/>
    </row>
    <row r="17" spans="1:12" s="30" customFormat="1" ht="15" customHeight="1">
      <c r="A17" s="309"/>
      <c r="B17" s="313"/>
      <c r="C17" s="235" t="s">
        <v>0</v>
      </c>
      <c r="D17" s="202">
        <f>SUM(D15:D16)</f>
        <v>215018</v>
      </c>
      <c r="E17" s="235" t="s">
        <v>16</v>
      </c>
      <c r="F17" s="313"/>
      <c r="G17" s="309"/>
    </row>
    <row r="18" spans="1:12" s="30" customFormat="1" ht="15" customHeight="1">
      <c r="A18" s="309"/>
      <c r="B18" s="308" t="s">
        <v>264</v>
      </c>
      <c r="C18" s="236" t="s">
        <v>21</v>
      </c>
      <c r="D18" s="173">
        <f>D12+D15</f>
        <v>163511</v>
      </c>
      <c r="E18" s="236" t="s">
        <v>1</v>
      </c>
      <c r="F18" s="308" t="s">
        <v>172</v>
      </c>
      <c r="G18" s="309"/>
    </row>
    <row r="19" spans="1:12" s="30" customFormat="1" ht="15" customHeight="1">
      <c r="A19" s="309"/>
      <c r="B19" s="309"/>
      <c r="C19" s="236" t="s">
        <v>22</v>
      </c>
      <c r="D19" s="173">
        <f>D13+D16</f>
        <v>218852</v>
      </c>
      <c r="E19" s="236" t="s">
        <v>2</v>
      </c>
      <c r="F19" s="309"/>
      <c r="G19" s="309"/>
    </row>
    <row r="20" spans="1:12" s="30" customFormat="1" ht="15" customHeight="1">
      <c r="A20" s="310"/>
      <c r="B20" s="310"/>
      <c r="C20" s="236" t="s">
        <v>0</v>
      </c>
      <c r="D20" s="173">
        <f>SUM(D18:D19)</f>
        <v>382363</v>
      </c>
      <c r="E20" s="236" t="s">
        <v>16</v>
      </c>
      <c r="F20" s="310"/>
      <c r="G20" s="310"/>
    </row>
    <row r="21" spans="1:12" s="30" customFormat="1" ht="15" customHeight="1">
      <c r="A21" s="314" t="s">
        <v>263</v>
      </c>
      <c r="B21" s="315"/>
      <c r="C21" s="235" t="s">
        <v>21</v>
      </c>
      <c r="D21" s="202">
        <v>113315</v>
      </c>
      <c r="E21" s="235" t="s">
        <v>1</v>
      </c>
      <c r="F21" s="318" t="s">
        <v>320</v>
      </c>
      <c r="G21" s="319"/>
      <c r="H21" s="32"/>
    </row>
    <row r="22" spans="1:12" s="30" customFormat="1" ht="15" customHeight="1">
      <c r="A22" s="314"/>
      <c r="B22" s="315"/>
      <c r="C22" s="235" t="s">
        <v>22</v>
      </c>
      <c r="D22" s="202">
        <v>171602</v>
      </c>
      <c r="E22" s="235" t="s">
        <v>2</v>
      </c>
      <c r="F22" s="314"/>
      <c r="G22" s="315"/>
      <c r="H22" s="32"/>
    </row>
    <row r="23" spans="1:12" s="30" customFormat="1">
      <c r="A23" s="316"/>
      <c r="B23" s="317"/>
      <c r="C23" s="235" t="s">
        <v>0</v>
      </c>
      <c r="D23" s="202">
        <f>SUM(D21:D22)</f>
        <v>284917</v>
      </c>
      <c r="E23" s="235" t="s">
        <v>16</v>
      </c>
      <c r="F23" s="316"/>
      <c r="G23" s="317"/>
      <c r="H23" s="32"/>
    </row>
    <row r="24" spans="1:12" s="30" customFormat="1" ht="15" customHeight="1">
      <c r="A24" s="320" t="s">
        <v>266</v>
      </c>
      <c r="B24" s="321"/>
      <c r="C24" s="237" t="s">
        <v>21</v>
      </c>
      <c r="D24" s="174">
        <v>9562494</v>
      </c>
      <c r="E24" s="237" t="s">
        <v>1</v>
      </c>
      <c r="F24" s="326" t="s">
        <v>267</v>
      </c>
      <c r="G24" s="327"/>
      <c r="H24" s="32"/>
      <c r="J24" s="32"/>
      <c r="K24" s="32"/>
      <c r="L24" s="32"/>
    </row>
    <row r="25" spans="1:12" s="30" customFormat="1">
      <c r="A25" s="322"/>
      <c r="B25" s="323"/>
      <c r="C25" s="237" t="s">
        <v>22</v>
      </c>
      <c r="D25" s="174">
        <v>9835196</v>
      </c>
      <c r="E25" s="237" t="s">
        <v>2</v>
      </c>
      <c r="F25" s="327"/>
      <c r="G25" s="327"/>
      <c r="H25" s="32"/>
      <c r="J25" s="32"/>
      <c r="K25" s="32"/>
      <c r="L25" s="32"/>
    </row>
    <row r="26" spans="1:12" ht="15" customHeight="1">
      <c r="A26" s="324"/>
      <c r="B26" s="325"/>
      <c r="C26" s="237" t="s">
        <v>0</v>
      </c>
      <c r="D26" s="282">
        <f>SUM(D24:D25)</f>
        <v>19397690</v>
      </c>
      <c r="E26" s="237" t="s">
        <v>16</v>
      </c>
      <c r="F26" s="327"/>
      <c r="G26" s="327"/>
      <c r="H26" s="32"/>
      <c r="J26" s="200"/>
      <c r="K26" s="200"/>
      <c r="L26" s="32"/>
    </row>
  </sheetData>
  <mergeCells count="21">
    <mergeCell ref="A24:B26"/>
    <mergeCell ref="B18:B20"/>
    <mergeCell ref="B12:B14"/>
    <mergeCell ref="G12:G20"/>
    <mergeCell ref="F12:F14"/>
    <mergeCell ref="F15:F17"/>
    <mergeCell ref="F18:F20"/>
    <mergeCell ref="F24:G26"/>
    <mergeCell ref="B1:F1"/>
    <mergeCell ref="B2:F2"/>
    <mergeCell ref="A12:A20"/>
    <mergeCell ref="B15:B17"/>
    <mergeCell ref="A21:B23"/>
    <mergeCell ref="F21:G23"/>
    <mergeCell ref="A9:B11"/>
    <mergeCell ref="A4:B8"/>
    <mergeCell ref="C4:C8"/>
    <mergeCell ref="E4:E8"/>
    <mergeCell ref="F4:G8"/>
    <mergeCell ref="F9:G11"/>
    <mergeCell ref="D5:D8"/>
  </mergeCells>
  <printOptions horizontalCentered="1" verticalCentered="1"/>
  <pageMargins left="0.28999999999999998" right="0.26"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1"/>
  <sheetViews>
    <sheetView workbookViewId="0">
      <selection activeCell="K9" sqref="K9"/>
    </sheetView>
  </sheetViews>
  <sheetFormatPr defaultRowHeight="15"/>
  <cols>
    <col min="3" max="3" width="12.42578125" customWidth="1"/>
    <col min="5" max="11" width="19" customWidth="1"/>
  </cols>
  <sheetData>
    <row r="1" spans="1:16">
      <c r="A1" s="112" t="s">
        <v>344</v>
      </c>
      <c r="B1" s="247"/>
      <c r="C1" s="306" t="s">
        <v>356</v>
      </c>
      <c r="D1" s="306"/>
      <c r="E1" s="306"/>
      <c r="F1" s="306"/>
      <c r="G1" s="306"/>
      <c r="H1" s="306"/>
      <c r="I1" s="306"/>
      <c r="J1" s="306"/>
      <c r="K1" s="306"/>
      <c r="L1" s="306"/>
      <c r="M1" s="306"/>
      <c r="N1" s="213"/>
      <c r="O1" s="213"/>
      <c r="P1" s="247"/>
    </row>
    <row r="2" spans="1:16">
      <c r="A2" s="251"/>
      <c r="B2" s="3"/>
      <c r="C2" s="307" t="s">
        <v>336</v>
      </c>
      <c r="D2" s="307"/>
      <c r="E2" s="307"/>
      <c r="F2" s="307"/>
      <c r="G2" s="307"/>
      <c r="H2" s="307"/>
      <c r="I2" s="307"/>
      <c r="J2" s="307"/>
      <c r="K2" s="307"/>
      <c r="L2" s="307"/>
      <c r="M2" s="307"/>
      <c r="N2" s="112"/>
      <c r="O2" s="112"/>
      <c r="P2" s="251"/>
    </row>
    <row r="3" spans="1:16">
      <c r="A3" s="251"/>
      <c r="B3" s="3"/>
      <c r="C3" s="191"/>
      <c r="D3" s="273"/>
      <c r="E3" s="191"/>
      <c r="F3" s="213"/>
      <c r="G3" s="213"/>
      <c r="H3" s="213"/>
      <c r="I3" s="213"/>
      <c r="J3" s="213"/>
      <c r="K3" s="213"/>
      <c r="L3" s="274"/>
      <c r="M3" s="274"/>
      <c r="N3" s="274"/>
      <c r="O3" s="274"/>
      <c r="P3" s="274"/>
    </row>
    <row r="4" spans="1:16">
      <c r="A4" s="275"/>
      <c r="B4" s="251"/>
      <c r="C4" s="251"/>
      <c r="D4" s="251"/>
      <c r="E4" s="251"/>
      <c r="F4" s="251"/>
      <c r="G4" s="251"/>
      <c r="H4" s="251"/>
      <c r="I4" s="251"/>
      <c r="J4" s="32"/>
      <c r="K4" s="274"/>
      <c r="L4" s="251"/>
      <c r="M4" s="251"/>
      <c r="N4" s="251"/>
      <c r="O4" s="251"/>
      <c r="P4" s="251"/>
    </row>
    <row r="5" spans="1:16">
      <c r="A5" s="343" t="s">
        <v>41</v>
      </c>
      <c r="B5" s="344" t="s">
        <v>48</v>
      </c>
      <c r="C5" s="345"/>
      <c r="D5" s="343" t="s">
        <v>42</v>
      </c>
      <c r="E5" s="346" t="s">
        <v>345</v>
      </c>
      <c r="F5" s="347"/>
      <c r="G5" s="347"/>
      <c r="H5" s="347"/>
      <c r="I5" s="347"/>
      <c r="J5" s="347"/>
      <c r="K5" s="347"/>
      <c r="L5" s="343" t="s">
        <v>44</v>
      </c>
      <c r="M5" s="346" t="s">
        <v>130</v>
      </c>
      <c r="N5" s="348"/>
      <c r="O5" s="351" t="s">
        <v>43</v>
      </c>
      <c r="P5" s="251"/>
    </row>
    <row r="6" spans="1:16">
      <c r="A6" s="334"/>
      <c r="B6" s="331"/>
      <c r="C6" s="332"/>
      <c r="D6" s="334"/>
      <c r="E6" s="353" t="s">
        <v>367</v>
      </c>
      <c r="F6" s="354"/>
      <c r="G6" s="354"/>
      <c r="H6" s="354"/>
      <c r="I6" s="354"/>
      <c r="J6" s="354"/>
      <c r="K6" s="354"/>
      <c r="L6" s="334"/>
      <c r="M6" s="349"/>
      <c r="N6" s="350"/>
      <c r="O6" s="352"/>
      <c r="P6" s="251"/>
    </row>
    <row r="7" spans="1:16">
      <c r="A7" s="334"/>
      <c r="B7" s="331"/>
      <c r="C7" s="332"/>
      <c r="D7" s="334"/>
      <c r="E7" s="276" t="s">
        <v>0</v>
      </c>
      <c r="F7" s="355" t="s">
        <v>346</v>
      </c>
      <c r="G7" s="357" t="s">
        <v>347</v>
      </c>
      <c r="H7" s="355" t="s">
        <v>348</v>
      </c>
      <c r="I7" s="357" t="s">
        <v>354</v>
      </c>
      <c r="J7" s="355" t="s">
        <v>349</v>
      </c>
      <c r="K7" s="355" t="s">
        <v>350</v>
      </c>
      <c r="L7" s="334"/>
      <c r="M7" s="349"/>
      <c r="N7" s="350"/>
      <c r="O7" s="352"/>
      <c r="P7" s="251"/>
    </row>
    <row r="8" spans="1:16" ht="37.5" customHeight="1">
      <c r="A8" s="334"/>
      <c r="B8" s="331"/>
      <c r="C8" s="332"/>
      <c r="D8" s="334"/>
      <c r="E8" s="271" t="s">
        <v>16</v>
      </c>
      <c r="F8" s="356"/>
      <c r="G8" s="358"/>
      <c r="H8" s="356"/>
      <c r="I8" s="358"/>
      <c r="J8" s="356"/>
      <c r="K8" s="356"/>
      <c r="L8" s="334"/>
      <c r="M8" s="349"/>
      <c r="N8" s="350"/>
      <c r="O8" s="352"/>
      <c r="P8" s="251"/>
    </row>
    <row r="9" spans="1:16">
      <c r="A9" s="362" t="s">
        <v>165</v>
      </c>
      <c r="B9" s="308" t="s">
        <v>20</v>
      </c>
      <c r="C9" s="311" t="s">
        <v>261</v>
      </c>
      <c r="D9" s="235" t="s">
        <v>21</v>
      </c>
      <c r="E9" s="240">
        <v>79327</v>
      </c>
      <c r="F9" s="240">
        <v>23203</v>
      </c>
      <c r="G9" s="240">
        <v>10334</v>
      </c>
      <c r="H9" s="241">
        <v>38144</v>
      </c>
      <c r="I9" s="241">
        <v>343</v>
      </c>
      <c r="J9" s="241">
        <v>1120</v>
      </c>
      <c r="K9" s="241">
        <v>6183</v>
      </c>
      <c r="L9" s="235" t="s">
        <v>1</v>
      </c>
      <c r="M9" s="311" t="s">
        <v>103</v>
      </c>
      <c r="N9" s="365" t="s">
        <v>89</v>
      </c>
      <c r="O9" s="359" t="s">
        <v>167</v>
      </c>
      <c r="P9" s="251"/>
    </row>
    <row r="10" spans="1:16">
      <c r="A10" s="363"/>
      <c r="B10" s="309"/>
      <c r="C10" s="312"/>
      <c r="D10" s="235" t="s">
        <v>22</v>
      </c>
      <c r="E10" s="240">
        <v>88018</v>
      </c>
      <c r="F10" s="240">
        <v>28739</v>
      </c>
      <c r="G10" s="240">
        <v>10888</v>
      </c>
      <c r="H10" s="241">
        <v>36193</v>
      </c>
      <c r="I10" s="241">
        <v>1406</v>
      </c>
      <c r="J10" s="241">
        <v>533</v>
      </c>
      <c r="K10" s="241">
        <v>10259</v>
      </c>
      <c r="L10" s="235" t="s">
        <v>2</v>
      </c>
      <c r="M10" s="312"/>
      <c r="N10" s="365"/>
      <c r="O10" s="360"/>
      <c r="P10" s="251"/>
    </row>
    <row r="11" spans="1:16">
      <c r="A11" s="363"/>
      <c r="B11" s="309"/>
      <c r="C11" s="313"/>
      <c r="D11" s="235" t="s">
        <v>0</v>
      </c>
      <c r="E11" s="240">
        <v>167345</v>
      </c>
      <c r="F11" s="240">
        <v>51942</v>
      </c>
      <c r="G11" s="240">
        <v>21222</v>
      </c>
      <c r="H11" s="241">
        <v>74337</v>
      </c>
      <c r="I11" s="241">
        <v>1749</v>
      </c>
      <c r="J11" s="241">
        <v>1653</v>
      </c>
      <c r="K11" s="241">
        <v>16442</v>
      </c>
      <c r="L11" s="235" t="s">
        <v>16</v>
      </c>
      <c r="M11" s="312"/>
      <c r="N11" s="365"/>
      <c r="O11" s="360"/>
      <c r="P11" s="251"/>
    </row>
    <row r="12" spans="1:16">
      <c r="A12" s="363"/>
      <c r="B12" s="309"/>
      <c r="C12" s="311" t="s">
        <v>262</v>
      </c>
      <c r="D12" s="235" t="s">
        <v>21</v>
      </c>
      <c r="E12" s="240">
        <v>84184</v>
      </c>
      <c r="F12" s="240">
        <v>23419</v>
      </c>
      <c r="G12" s="240">
        <v>12298</v>
      </c>
      <c r="H12" s="241">
        <v>34818</v>
      </c>
      <c r="I12" s="241">
        <v>5468</v>
      </c>
      <c r="J12" s="241">
        <v>309</v>
      </c>
      <c r="K12" s="241">
        <v>7872</v>
      </c>
      <c r="L12" s="235" t="s">
        <v>1</v>
      </c>
      <c r="M12" s="311" t="s">
        <v>104</v>
      </c>
      <c r="N12" s="365"/>
      <c r="O12" s="360"/>
      <c r="P12" s="251"/>
    </row>
    <row r="13" spans="1:16">
      <c r="A13" s="363"/>
      <c r="B13" s="309"/>
      <c r="C13" s="312"/>
      <c r="D13" s="235" t="s">
        <v>22</v>
      </c>
      <c r="E13" s="240">
        <v>130834</v>
      </c>
      <c r="F13" s="240">
        <v>38711</v>
      </c>
      <c r="G13" s="240">
        <v>15665</v>
      </c>
      <c r="H13" s="241">
        <v>55276</v>
      </c>
      <c r="I13" s="241">
        <v>10900</v>
      </c>
      <c r="J13" s="241">
        <v>600</v>
      </c>
      <c r="K13" s="241">
        <v>9682</v>
      </c>
      <c r="L13" s="235" t="s">
        <v>2</v>
      </c>
      <c r="M13" s="312"/>
      <c r="N13" s="365"/>
      <c r="O13" s="360"/>
      <c r="P13" s="251"/>
    </row>
    <row r="14" spans="1:16">
      <c r="A14" s="363"/>
      <c r="B14" s="309"/>
      <c r="C14" s="313"/>
      <c r="D14" s="235" t="s">
        <v>0</v>
      </c>
      <c r="E14" s="240">
        <v>215018</v>
      </c>
      <c r="F14" s="240">
        <v>62130</v>
      </c>
      <c r="G14" s="240">
        <v>27963</v>
      </c>
      <c r="H14" s="240">
        <v>90094</v>
      </c>
      <c r="I14" s="240">
        <v>16368</v>
      </c>
      <c r="J14" s="240">
        <v>909</v>
      </c>
      <c r="K14" s="240">
        <v>17554</v>
      </c>
      <c r="L14" s="235" t="s">
        <v>16</v>
      </c>
      <c r="M14" s="313"/>
      <c r="N14" s="365"/>
      <c r="O14" s="360"/>
      <c r="P14" s="251"/>
    </row>
    <row r="15" spans="1:16">
      <c r="A15" s="363"/>
      <c r="B15" s="309"/>
      <c r="C15" s="308" t="s">
        <v>264</v>
      </c>
      <c r="D15" s="236" t="s">
        <v>21</v>
      </c>
      <c r="E15" s="242">
        <v>163511</v>
      </c>
      <c r="F15" s="242">
        <v>46622</v>
      </c>
      <c r="G15" s="242">
        <v>22632</v>
      </c>
      <c r="H15" s="242">
        <v>72962</v>
      </c>
      <c r="I15" s="242">
        <v>5811</v>
      </c>
      <c r="J15" s="242">
        <v>1429</v>
      </c>
      <c r="K15" s="242">
        <v>14055</v>
      </c>
      <c r="L15" s="236" t="s">
        <v>1</v>
      </c>
      <c r="M15" s="308" t="s">
        <v>172</v>
      </c>
      <c r="N15" s="365"/>
      <c r="O15" s="360"/>
      <c r="P15" s="251"/>
    </row>
    <row r="16" spans="1:16">
      <c r="A16" s="363"/>
      <c r="B16" s="309"/>
      <c r="C16" s="309"/>
      <c r="D16" s="236" t="s">
        <v>22</v>
      </c>
      <c r="E16" s="242">
        <v>218852</v>
      </c>
      <c r="F16" s="242">
        <v>67450</v>
      </c>
      <c r="G16" s="242">
        <v>26553</v>
      </c>
      <c r="H16" s="242">
        <v>91469</v>
      </c>
      <c r="I16" s="242">
        <v>12306</v>
      </c>
      <c r="J16" s="242">
        <v>1133</v>
      </c>
      <c r="K16" s="242">
        <v>19941</v>
      </c>
      <c r="L16" s="236" t="s">
        <v>2</v>
      </c>
      <c r="M16" s="309"/>
      <c r="N16" s="365"/>
      <c r="O16" s="360"/>
      <c r="P16" s="251"/>
    </row>
    <row r="17" spans="1:16">
      <c r="A17" s="363"/>
      <c r="B17" s="310"/>
      <c r="C17" s="310"/>
      <c r="D17" s="236" t="s">
        <v>0</v>
      </c>
      <c r="E17" s="242">
        <v>382363</v>
      </c>
      <c r="F17" s="242">
        <v>114072</v>
      </c>
      <c r="G17" s="242">
        <v>49185</v>
      </c>
      <c r="H17" s="242">
        <v>164431</v>
      </c>
      <c r="I17" s="242">
        <v>18117</v>
      </c>
      <c r="J17" s="242">
        <v>2562</v>
      </c>
      <c r="K17" s="242">
        <v>33996</v>
      </c>
      <c r="L17" s="236" t="s">
        <v>16</v>
      </c>
      <c r="M17" s="310"/>
      <c r="N17" s="365"/>
      <c r="O17" s="360"/>
      <c r="P17" s="251"/>
    </row>
    <row r="18" spans="1:16">
      <c r="A18" s="363"/>
      <c r="B18" s="314" t="s">
        <v>263</v>
      </c>
      <c r="C18" s="315"/>
      <c r="D18" s="235" t="s">
        <v>21</v>
      </c>
      <c r="E18" s="240">
        <v>113315</v>
      </c>
      <c r="F18" s="240">
        <v>48897</v>
      </c>
      <c r="G18" s="240">
        <v>10574</v>
      </c>
      <c r="H18" s="241">
        <v>35626</v>
      </c>
      <c r="I18" s="241">
        <v>3265</v>
      </c>
      <c r="J18" s="241">
        <v>3206</v>
      </c>
      <c r="K18" s="241">
        <v>11747</v>
      </c>
      <c r="L18" s="235" t="s">
        <v>1</v>
      </c>
      <c r="M18" s="318" t="s">
        <v>93</v>
      </c>
      <c r="N18" s="319"/>
      <c r="O18" s="360"/>
      <c r="P18" s="251"/>
    </row>
    <row r="19" spans="1:16">
      <c r="A19" s="363"/>
      <c r="B19" s="314"/>
      <c r="C19" s="315"/>
      <c r="D19" s="235" t="s">
        <v>22</v>
      </c>
      <c r="E19" s="240">
        <v>171602</v>
      </c>
      <c r="F19" s="240">
        <v>72894</v>
      </c>
      <c r="G19" s="240">
        <v>17143</v>
      </c>
      <c r="H19" s="241">
        <v>54622</v>
      </c>
      <c r="I19" s="241">
        <v>2822</v>
      </c>
      <c r="J19" s="241">
        <v>4514</v>
      </c>
      <c r="K19" s="241">
        <v>19607</v>
      </c>
      <c r="L19" s="235" t="s">
        <v>2</v>
      </c>
      <c r="M19" s="314"/>
      <c r="N19" s="315"/>
      <c r="O19" s="360"/>
      <c r="P19" s="251"/>
    </row>
    <row r="20" spans="1:16">
      <c r="A20" s="364"/>
      <c r="B20" s="316"/>
      <c r="C20" s="317"/>
      <c r="D20" s="235" t="s">
        <v>0</v>
      </c>
      <c r="E20" s="240">
        <v>284917</v>
      </c>
      <c r="F20" s="240">
        <v>121791</v>
      </c>
      <c r="G20" s="240">
        <v>27717</v>
      </c>
      <c r="H20" s="240">
        <v>90248</v>
      </c>
      <c r="I20" s="240">
        <v>6087</v>
      </c>
      <c r="J20" s="240">
        <v>7720</v>
      </c>
      <c r="K20" s="240">
        <v>31354</v>
      </c>
      <c r="L20" s="235" t="s">
        <v>16</v>
      </c>
      <c r="M20" s="316"/>
      <c r="N20" s="317"/>
      <c r="O20" s="361"/>
      <c r="P20" s="251"/>
    </row>
    <row r="21" spans="1:16">
      <c r="A21" s="277"/>
      <c r="B21" s="277"/>
      <c r="C21" s="171"/>
      <c r="D21" s="17"/>
      <c r="E21" s="278"/>
      <c r="F21" s="279"/>
      <c r="G21" s="279"/>
      <c r="H21" s="280"/>
      <c r="I21" s="280"/>
      <c r="J21" s="280"/>
      <c r="K21" s="280"/>
      <c r="L21" s="17"/>
      <c r="M21" s="18"/>
      <c r="N21" s="1"/>
      <c r="O21" s="247"/>
      <c r="P21" s="247"/>
    </row>
  </sheetData>
  <mergeCells count="28">
    <mergeCell ref="A9:A20"/>
    <mergeCell ref="B9:B17"/>
    <mergeCell ref="C9:C11"/>
    <mergeCell ref="M9:M11"/>
    <mergeCell ref="N9:N17"/>
    <mergeCell ref="O9:O20"/>
    <mergeCell ref="C12:C14"/>
    <mergeCell ref="M12:M14"/>
    <mergeCell ref="C15:C17"/>
    <mergeCell ref="M15:M17"/>
    <mergeCell ref="B18:C20"/>
    <mergeCell ref="M18:N20"/>
    <mergeCell ref="O5:O8"/>
    <mergeCell ref="E6:K6"/>
    <mergeCell ref="F7:F8"/>
    <mergeCell ref="G7:G8"/>
    <mergeCell ref="H7:H8"/>
    <mergeCell ref="I7:I8"/>
    <mergeCell ref="J7:J8"/>
    <mergeCell ref="K7:K8"/>
    <mergeCell ref="C1:M1"/>
    <mergeCell ref="C2:M2"/>
    <mergeCell ref="A5:A8"/>
    <mergeCell ref="B5:C8"/>
    <mergeCell ref="D5:D8"/>
    <mergeCell ref="E5:K5"/>
    <mergeCell ref="L5:L8"/>
    <mergeCell ref="M5:N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26"/>
  <sheetViews>
    <sheetView zoomScale="85" zoomScaleNormal="85" workbookViewId="0">
      <selection activeCell="M12" sqref="M12"/>
    </sheetView>
  </sheetViews>
  <sheetFormatPr defaultColWidth="9.140625" defaultRowHeight="15"/>
  <cols>
    <col min="1" max="1" width="14.7109375" style="36" customWidth="1"/>
    <col min="2" max="2" width="13.28515625" style="39" customWidth="1"/>
    <col min="3" max="3" width="15.5703125" style="34" customWidth="1"/>
    <col min="4" max="4" width="11.5703125" style="34" customWidth="1"/>
    <col min="5" max="5" width="11.7109375" style="34" customWidth="1"/>
    <col min="6" max="6" width="10" style="34" customWidth="1"/>
    <col min="7" max="7" width="9.5703125" style="34" customWidth="1"/>
    <col min="8" max="10" width="9" style="34" customWidth="1"/>
    <col min="11" max="11" width="9.7109375" style="34" customWidth="1"/>
    <col min="12" max="12" width="9.28515625" style="34" customWidth="1"/>
    <col min="13" max="13" width="10" style="34" customWidth="1"/>
    <col min="14" max="14" width="9.85546875" style="34" customWidth="1"/>
    <col min="15" max="15" width="9.5703125" style="34" customWidth="1"/>
    <col min="16" max="16" width="8.140625" style="34" customWidth="1"/>
    <col min="17" max="17" width="9" style="34" customWidth="1"/>
    <col min="18" max="18" width="8.42578125" style="34" customWidth="1"/>
    <col min="19" max="19" width="8.28515625" style="34" customWidth="1"/>
    <col min="20" max="20" width="9" style="34" customWidth="1"/>
    <col min="21" max="21" width="9.140625" style="34" bestFit="1" customWidth="1"/>
    <col min="22" max="22" width="7.7109375" style="34" customWidth="1"/>
    <col min="23" max="23" width="11" style="34" customWidth="1"/>
    <col min="24" max="24" width="12.140625" style="34" customWidth="1"/>
    <col min="25" max="25" width="10.7109375" style="34" customWidth="1"/>
    <col min="26" max="26" width="10" style="36" customWidth="1"/>
    <col min="27" max="16384" width="9.140625" style="34"/>
  </cols>
  <sheetData>
    <row r="1" spans="1:27" ht="35.25" customHeight="1">
      <c r="A1" s="112" t="s">
        <v>132</v>
      </c>
      <c r="E1" s="306" t="s">
        <v>121</v>
      </c>
      <c r="F1" s="306"/>
      <c r="G1" s="306"/>
      <c r="H1" s="306"/>
      <c r="I1" s="306"/>
      <c r="J1" s="306"/>
      <c r="K1" s="306"/>
      <c r="L1" s="306"/>
      <c r="M1" s="306"/>
      <c r="N1" s="306"/>
      <c r="O1" s="306"/>
      <c r="P1" s="306"/>
      <c r="Q1" s="306"/>
      <c r="R1" s="306"/>
      <c r="S1" s="306"/>
      <c r="T1" s="306"/>
      <c r="U1" s="306"/>
      <c r="V1" s="306"/>
    </row>
    <row r="2" spans="1:27" s="30" customFormat="1" ht="21" customHeight="1">
      <c r="B2" s="3"/>
      <c r="C2" s="107"/>
      <c r="D2" s="107"/>
      <c r="E2" s="306" t="s">
        <v>128</v>
      </c>
      <c r="F2" s="306"/>
      <c r="G2" s="306"/>
      <c r="H2" s="306"/>
      <c r="I2" s="306"/>
      <c r="J2" s="306"/>
      <c r="K2" s="306"/>
      <c r="L2" s="306"/>
      <c r="M2" s="306"/>
      <c r="N2" s="306"/>
      <c r="O2" s="306"/>
      <c r="P2" s="306"/>
      <c r="Q2" s="306"/>
      <c r="R2" s="306"/>
      <c r="S2" s="306"/>
      <c r="T2" s="306"/>
      <c r="U2" s="306"/>
      <c r="V2" s="306"/>
      <c r="AA2" s="3"/>
    </row>
    <row r="3" spans="1:27" s="30" customFormat="1" ht="31.5" customHeight="1">
      <c r="A3" s="333" t="s">
        <v>41</v>
      </c>
      <c r="B3" s="367" t="s">
        <v>48</v>
      </c>
      <c r="C3" s="368"/>
      <c r="D3" s="333" t="s">
        <v>42</v>
      </c>
      <c r="E3" s="375" t="s">
        <v>369</v>
      </c>
      <c r="F3" s="376"/>
      <c r="G3" s="376"/>
      <c r="H3" s="376"/>
      <c r="I3" s="376"/>
      <c r="J3" s="376"/>
      <c r="K3" s="376"/>
      <c r="L3" s="376"/>
      <c r="M3" s="376"/>
      <c r="N3" s="376"/>
      <c r="O3" s="376"/>
      <c r="P3" s="376"/>
      <c r="Q3" s="376"/>
      <c r="R3" s="376"/>
      <c r="S3" s="376"/>
      <c r="T3" s="376"/>
      <c r="U3" s="376"/>
      <c r="V3" s="376"/>
      <c r="W3" s="333" t="s">
        <v>44</v>
      </c>
      <c r="X3" s="367" t="s">
        <v>97</v>
      </c>
      <c r="Y3" s="368"/>
      <c r="Z3" s="333" t="s">
        <v>43</v>
      </c>
    </row>
    <row r="4" spans="1:27" s="30" customFormat="1" ht="33" customHeight="1">
      <c r="A4" s="334"/>
      <c r="B4" s="331"/>
      <c r="C4" s="332"/>
      <c r="D4" s="334"/>
      <c r="E4" s="373" t="s">
        <v>120</v>
      </c>
      <c r="F4" s="374"/>
      <c r="G4" s="374"/>
      <c r="H4" s="374"/>
      <c r="I4" s="374"/>
      <c r="J4" s="374"/>
      <c r="K4" s="374"/>
      <c r="L4" s="374"/>
      <c r="M4" s="374"/>
      <c r="N4" s="374"/>
      <c r="O4" s="374"/>
      <c r="P4" s="374"/>
      <c r="Q4" s="374"/>
      <c r="R4" s="374"/>
      <c r="S4" s="374"/>
      <c r="T4" s="374"/>
      <c r="U4" s="374"/>
      <c r="V4" s="374"/>
      <c r="W4" s="334"/>
      <c r="X4" s="331"/>
      <c r="Y4" s="332"/>
      <c r="Z4" s="334"/>
    </row>
    <row r="5" spans="1:27" s="30" customFormat="1" ht="30.75" customHeight="1">
      <c r="A5" s="334"/>
      <c r="B5" s="331"/>
      <c r="C5" s="332"/>
      <c r="D5" s="334"/>
      <c r="E5" s="214" t="s">
        <v>0</v>
      </c>
      <c r="F5" s="369" t="s">
        <v>72</v>
      </c>
      <c r="G5" s="371" t="s">
        <v>13</v>
      </c>
      <c r="H5" s="369" t="s">
        <v>14</v>
      </c>
      <c r="I5" s="369" t="s">
        <v>3</v>
      </c>
      <c r="J5" s="369" t="s">
        <v>4</v>
      </c>
      <c r="K5" s="369" t="s">
        <v>5</v>
      </c>
      <c r="L5" s="369" t="s">
        <v>6</v>
      </c>
      <c r="M5" s="369" t="s">
        <v>7</v>
      </c>
      <c r="N5" s="369" t="s">
        <v>8</v>
      </c>
      <c r="O5" s="369" t="s">
        <v>9</v>
      </c>
      <c r="P5" s="369" t="s">
        <v>10</v>
      </c>
      <c r="Q5" s="369" t="s">
        <v>11</v>
      </c>
      <c r="R5" s="369" t="s">
        <v>12</v>
      </c>
      <c r="S5" s="369" t="s">
        <v>73</v>
      </c>
      <c r="T5" s="369" t="s">
        <v>74</v>
      </c>
      <c r="U5" s="369" t="s">
        <v>75</v>
      </c>
      <c r="V5" s="369" t="s">
        <v>312</v>
      </c>
      <c r="W5" s="334"/>
      <c r="X5" s="331"/>
      <c r="Y5" s="332"/>
      <c r="Z5" s="334"/>
    </row>
    <row r="6" spans="1:27" s="30" customFormat="1" ht="32.25" customHeight="1">
      <c r="A6" s="334"/>
      <c r="B6" s="331"/>
      <c r="C6" s="332"/>
      <c r="D6" s="334"/>
      <c r="E6" s="215" t="s">
        <v>16</v>
      </c>
      <c r="F6" s="370"/>
      <c r="G6" s="372"/>
      <c r="H6" s="370"/>
      <c r="I6" s="370"/>
      <c r="J6" s="370"/>
      <c r="K6" s="370"/>
      <c r="L6" s="370"/>
      <c r="M6" s="370"/>
      <c r="N6" s="370"/>
      <c r="O6" s="370"/>
      <c r="P6" s="370"/>
      <c r="Q6" s="370"/>
      <c r="R6" s="370"/>
      <c r="S6" s="370"/>
      <c r="T6" s="370"/>
      <c r="U6" s="370"/>
      <c r="V6" s="370"/>
      <c r="W6" s="334"/>
      <c r="X6" s="331"/>
      <c r="Y6" s="332"/>
      <c r="Z6" s="334"/>
      <c r="AA6" s="1"/>
    </row>
    <row r="7" spans="1:27" s="30" customFormat="1" ht="21.75" customHeight="1">
      <c r="A7" s="362" t="s">
        <v>165</v>
      </c>
      <c r="B7" s="328" t="s">
        <v>277</v>
      </c>
      <c r="C7" s="328"/>
      <c r="D7" s="252" t="s">
        <v>21</v>
      </c>
      <c r="E7" s="253">
        <f t="shared" ref="E7:E24" si="0">SUM(F7:V7)</f>
        <v>9839320</v>
      </c>
      <c r="F7" s="254">
        <f>F10+F13+F19+F22</f>
        <v>1047717</v>
      </c>
      <c r="G7" s="254">
        <f t="shared" ref="G7:V9" si="1">G10+G13+G19+G22</f>
        <v>1024611</v>
      </c>
      <c r="H7" s="254">
        <f t="shared" si="1"/>
        <v>920029</v>
      </c>
      <c r="I7" s="254">
        <f t="shared" si="1"/>
        <v>863913</v>
      </c>
      <c r="J7" s="254">
        <f t="shared" si="1"/>
        <v>948271</v>
      </c>
      <c r="K7" s="254">
        <f t="shared" si="1"/>
        <v>940652</v>
      </c>
      <c r="L7" s="254">
        <f t="shared" si="1"/>
        <v>850881</v>
      </c>
      <c r="M7" s="254">
        <f t="shared" si="1"/>
        <v>740957</v>
      </c>
      <c r="N7" s="254">
        <f t="shared" si="1"/>
        <v>618942</v>
      </c>
      <c r="O7" s="254">
        <f t="shared" si="1"/>
        <v>511130</v>
      </c>
      <c r="P7" s="254">
        <f t="shared" si="1"/>
        <v>407257</v>
      </c>
      <c r="Q7" s="254">
        <f t="shared" si="1"/>
        <v>308563</v>
      </c>
      <c r="R7" s="254">
        <f t="shared" si="1"/>
        <v>227708</v>
      </c>
      <c r="S7" s="254">
        <f t="shared" si="1"/>
        <v>167622</v>
      </c>
      <c r="T7" s="254">
        <f t="shared" si="1"/>
        <v>103747</v>
      </c>
      <c r="U7" s="254">
        <f t="shared" si="1"/>
        <v>67500</v>
      </c>
      <c r="V7" s="254">
        <f t="shared" si="1"/>
        <v>89820</v>
      </c>
      <c r="W7" s="252" t="s">
        <v>1</v>
      </c>
      <c r="X7" s="335" t="s">
        <v>167</v>
      </c>
      <c r="Y7" s="336"/>
      <c r="Z7" s="359" t="s">
        <v>167</v>
      </c>
      <c r="AA7" s="1"/>
    </row>
    <row r="8" spans="1:27" s="30" customFormat="1" ht="17.25" customHeight="1">
      <c r="A8" s="363"/>
      <c r="B8" s="328"/>
      <c r="C8" s="328"/>
      <c r="D8" s="252" t="s">
        <v>22</v>
      </c>
      <c r="E8" s="253">
        <f t="shared" si="0"/>
        <v>10225650</v>
      </c>
      <c r="F8" s="254">
        <f t="shared" ref="F8:U9" si="2">F11+F14+F20+F23</f>
        <v>1087700</v>
      </c>
      <c r="G8" s="254">
        <f t="shared" si="2"/>
        <v>1062579</v>
      </c>
      <c r="H8" s="254">
        <f t="shared" si="2"/>
        <v>947747</v>
      </c>
      <c r="I8" s="254">
        <f t="shared" si="2"/>
        <v>895657</v>
      </c>
      <c r="J8" s="254">
        <f t="shared" si="2"/>
        <v>1036753</v>
      </c>
      <c r="K8" s="254">
        <f t="shared" si="2"/>
        <v>962751</v>
      </c>
      <c r="L8" s="254">
        <f t="shared" si="2"/>
        <v>867032</v>
      </c>
      <c r="M8" s="254">
        <f t="shared" si="2"/>
        <v>760228</v>
      </c>
      <c r="N8" s="254">
        <f t="shared" si="2"/>
        <v>643599</v>
      </c>
      <c r="O8" s="254">
        <f t="shared" si="2"/>
        <v>540812</v>
      </c>
      <c r="P8" s="254">
        <f t="shared" si="2"/>
        <v>431338</v>
      </c>
      <c r="Q8" s="254">
        <f t="shared" si="2"/>
        <v>336138</v>
      </c>
      <c r="R8" s="254">
        <f t="shared" si="2"/>
        <v>243560</v>
      </c>
      <c r="S8" s="254">
        <f t="shared" si="2"/>
        <v>148229</v>
      </c>
      <c r="T8" s="254">
        <f t="shared" si="2"/>
        <v>108150</v>
      </c>
      <c r="U8" s="254">
        <f t="shared" si="2"/>
        <v>69555</v>
      </c>
      <c r="V8" s="254">
        <f t="shared" si="1"/>
        <v>83822</v>
      </c>
      <c r="W8" s="252" t="s">
        <v>2</v>
      </c>
      <c r="X8" s="337"/>
      <c r="Y8" s="338"/>
      <c r="Z8" s="360"/>
      <c r="AA8" s="1"/>
    </row>
    <row r="9" spans="1:27" s="30" customFormat="1" ht="18.75" customHeight="1">
      <c r="A9" s="363"/>
      <c r="B9" s="328"/>
      <c r="C9" s="328"/>
      <c r="D9" s="252" t="s">
        <v>0</v>
      </c>
      <c r="E9" s="253">
        <f t="shared" si="0"/>
        <v>20064970</v>
      </c>
      <c r="F9" s="254">
        <f t="shared" si="2"/>
        <v>2135417</v>
      </c>
      <c r="G9" s="254">
        <f t="shared" si="1"/>
        <v>2087190</v>
      </c>
      <c r="H9" s="254">
        <f t="shared" si="1"/>
        <v>1867776</v>
      </c>
      <c r="I9" s="254">
        <f t="shared" si="1"/>
        <v>1759570</v>
      </c>
      <c r="J9" s="254">
        <f t="shared" si="1"/>
        <v>1985024</v>
      </c>
      <c r="K9" s="254">
        <f t="shared" si="1"/>
        <v>1903403</v>
      </c>
      <c r="L9" s="254">
        <f t="shared" si="1"/>
        <v>1717913</v>
      </c>
      <c r="M9" s="254">
        <f t="shared" si="1"/>
        <v>1501185</v>
      </c>
      <c r="N9" s="254">
        <f t="shared" si="1"/>
        <v>1262541</v>
      </c>
      <c r="O9" s="254">
        <f t="shared" si="1"/>
        <v>1051942</v>
      </c>
      <c r="P9" s="254">
        <f t="shared" si="1"/>
        <v>838595</v>
      </c>
      <c r="Q9" s="254">
        <f t="shared" si="1"/>
        <v>644701</v>
      </c>
      <c r="R9" s="254">
        <f t="shared" si="1"/>
        <v>471268</v>
      </c>
      <c r="S9" s="254">
        <f t="shared" si="1"/>
        <v>315851</v>
      </c>
      <c r="T9" s="254">
        <f t="shared" si="1"/>
        <v>211897</v>
      </c>
      <c r="U9" s="254">
        <f t="shared" si="1"/>
        <v>137055</v>
      </c>
      <c r="V9" s="254">
        <f t="shared" si="1"/>
        <v>173642</v>
      </c>
      <c r="W9" s="252" t="s">
        <v>16</v>
      </c>
      <c r="X9" s="339"/>
      <c r="Y9" s="340"/>
      <c r="Z9" s="360"/>
      <c r="AA9" s="1"/>
    </row>
    <row r="10" spans="1:27" s="30" customFormat="1" ht="15" customHeight="1">
      <c r="A10" s="363"/>
      <c r="B10" s="308" t="s">
        <v>20</v>
      </c>
      <c r="C10" s="311" t="s">
        <v>261</v>
      </c>
      <c r="D10" s="235" t="s">
        <v>21</v>
      </c>
      <c r="E10" s="201">
        <f t="shared" si="0"/>
        <v>79327</v>
      </c>
      <c r="F10" s="194">
        <v>3803</v>
      </c>
      <c r="G10" s="194">
        <v>8346</v>
      </c>
      <c r="H10" s="194">
        <v>4932</v>
      </c>
      <c r="I10" s="194">
        <v>5179</v>
      </c>
      <c r="J10" s="194">
        <v>6756</v>
      </c>
      <c r="K10" s="194">
        <v>3505</v>
      </c>
      <c r="L10" s="194">
        <v>5536</v>
      </c>
      <c r="M10" s="194">
        <v>2983</v>
      </c>
      <c r="N10" s="194">
        <v>2401</v>
      </c>
      <c r="O10" s="194">
        <v>3100</v>
      </c>
      <c r="P10" s="194">
        <v>1878</v>
      </c>
      <c r="Q10" s="194">
        <v>2924</v>
      </c>
      <c r="R10" s="194">
        <v>3275</v>
      </c>
      <c r="S10" s="194">
        <v>6317</v>
      </c>
      <c r="T10" s="194">
        <v>3428</v>
      </c>
      <c r="U10" s="194">
        <v>2991</v>
      </c>
      <c r="V10" s="194">
        <v>11973</v>
      </c>
      <c r="W10" s="235" t="s">
        <v>1</v>
      </c>
      <c r="X10" s="311" t="s">
        <v>103</v>
      </c>
      <c r="Y10" s="377" t="s">
        <v>89</v>
      </c>
      <c r="Z10" s="360"/>
    </row>
    <row r="11" spans="1:27" s="30" customFormat="1">
      <c r="A11" s="363"/>
      <c r="B11" s="309"/>
      <c r="C11" s="312"/>
      <c r="D11" s="235" t="s">
        <v>22</v>
      </c>
      <c r="E11" s="201">
        <f t="shared" si="0"/>
        <v>88018</v>
      </c>
      <c r="F11" s="203">
        <v>4733</v>
      </c>
      <c r="G11" s="203">
        <v>6884</v>
      </c>
      <c r="H11" s="203">
        <v>6920</v>
      </c>
      <c r="I11" s="203">
        <v>5889</v>
      </c>
      <c r="J11" s="203">
        <v>7930</v>
      </c>
      <c r="K11" s="203">
        <v>7325</v>
      </c>
      <c r="L11" s="203">
        <v>9236</v>
      </c>
      <c r="M11" s="203">
        <v>7280</v>
      </c>
      <c r="N11" s="203">
        <v>3106</v>
      </c>
      <c r="O11" s="203">
        <v>3491</v>
      </c>
      <c r="P11" s="203">
        <v>3780</v>
      </c>
      <c r="Q11" s="203">
        <v>2519</v>
      </c>
      <c r="R11" s="203">
        <v>2406</v>
      </c>
      <c r="S11" s="203">
        <v>2438</v>
      </c>
      <c r="T11" s="203">
        <v>3044</v>
      </c>
      <c r="U11" s="203">
        <v>2282</v>
      </c>
      <c r="V11" s="203">
        <v>8755</v>
      </c>
      <c r="W11" s="235" t="s">
        <v>2</v>
      </c>
      <c r="X11" s="312"/>
      <c r="Y11" s="365"/>
      <c r="Z11" s="360"/>
    </row>
    <row r="12" spans="1:27" s="30" customFormat="1">
      <c r="A12" s="363"/>
      <c r="B12" s="309"/>
      <c r="C12" s="313"/>
      <c r="D12" s="235" t="s">
        <v>0</v>
      </c>
      <c r="E12" s="201">
        <f t="shared" si="0"/>
        <v>167345</v>
      </c>
      <c r="F12" s="203">
        <f t="shared" ref="F12:V12" si="3">SUM(F10:F11)</f>
        <v>8536</v>
      </c>
      <c r="G12" s="203">
        <f t="shared" si="3"/>
        <v>15230</v>
      </c>
      <c r="H12" s="203">
        <f t="shared" si="3"/>
        <v>11852</v>
      </c>
      <c r="I12" s="203">
        <f t="shared" si="3"/>
        <v>11068</v>
      </c>
      <c r="J12" s="203">
        <f t="shared" si="3"/>
        <v>14686</v>
      </c>
      <c r="K12" s="203">
        <f t="shared" si="3"/>
        <v>10830</v>
      </c>
      <c r="L12" s="203">
        <f t="shared" si="3"/>
        <v>14772</v>
      </c>
      <c r="M12" s="203">
        <f t="shared" si="3"/>
        <v>10263</v>
      </c>
      <c r="N12" s="203">
        <f t="shared" si="3"/>
        <v>5507</v>
      </c>
      <c r="O12" s="203">
        <f t="shared" si="3"/>
        <v>6591</v>
      </c>
      <c r="P12" s="203">
        <f t="shared" si="3"/>
        <v>5658</v>
      </c>
      <c r="Q12" s="203">
        <f t="shared" si="3"/>
        <v>5443</v>
      </c>
      <c r="R12" s="203">
        <f t="shared" si="3"/>
        <v>5681</v>
      </c>
      <c r="S12" s="203">
        <f t="shared" si="3"/>
        <v>8755</v>
      </c>
      <c r="T12" s="203">
        <f t="shared" si="3"/>
        <v>6472</v>
      </c>
      <c r="U12" s="203">
        <f t="shared" si="3"/>
        <v>5273</v>
      </c>
      <c r="V12" s="203">
        <f t="shared" si="3"/>
        <v>20728</v>
      </c>
      <c r="W12" s="235" t="s">
        <v>16</v>
      </c>
      <c r="X12" s="312"/>
      <c r="Y12" s="365"/>
      <c r="Z12" s="360"/>
    </row>
    <row r="13" spans="1:27" s="30" customFormat="1">
      <c r="A13" s="363"/>
      <c r="B13" s="309"/>
      <c r="C13" s="311" t="s">
        <v>262</v>
      </c>
      <c r="D13" s="235" t="s">
        <v>21</v>
      </c>
      <c r="E13" s="201">
        <f t="shared" si="0"/>
        <v>84184</v>
      </c>
      <c r="F13" s="203">
        <v>4181</v>
      </c>
      <c r="G13" s="203">
        <v>7434</v>
      </c>
      <c r="H13" s="203">
        <v>6731</v>
      </c>
      <c r="I13" s="203">
        <v>8960</v>
      </c>
      <c r="J13" s="203">
        <v>6165</v>
      </c>
      <c r="K13" s="203">
        <v>5740</v>
      </c>
      <c r="L13" s="203">
        <v>5113</v>
      </c>
      <c r="M13" s="203">
        <v>4081</v>
      </c>
      <c r="N13" s="203">
        <v>4883</v>
      </c>
      <c r="O13" s="203">
        <v>2359</v>
      </c>
      <c r="P13" s="203">
        <v>4431</v>
      </c>
      <c r="Q13" s="203">
        <v>3776</v>
      </c>
      <c r="R13" s="203">
        <v>2498</v>
      </c>
      <c r="S13" s="203">
        <v>2716</v>
      </c>
      <c r="T13" s="203">
        <v>3550</v>
      </c>
      <c r="U13" s="203">
        <v>3240</v>
      </c>
      <c r="V13" s="203">
        <v>8326</v>
      </c>
      <c r="W13" s="235" t="s">
        <v>1</v>
      </c>
      <c r="X13" s="311" t="s">
        <v>104</v>
      </c>
      <c r="Y13" s="365"/>
      <c r="Z13" s="360"/>
    </row>
    <row r="14" spans="1:27" s="30" customFormat="1">
      <c r="A14" s="363"/>
      <c r="B14" s="309"/>
      <c r="C14" s="312"/>
      <c r="D14" s="235" t="s">
        <v>22</v>
      </c>
      <c r="E14" s="201">
        <f t="shared" si="0"/>
        <v>130834</v>
      </c>
      <c r="F14" s="203">
        <v>6458</v>
      </c>
      <c r="G14" s="203">
        <v>11585</v>
      </c>
      <c r="H14" s="203">
        <v>8825</v>
      </c>
      <c r="I14" s="203">
        <v>11306</v>
      </c>
      <c r="J14" s="203">
        <v>13521</v>
      </c>
      <c r="K14" s="203">
        <v>11494</v>
      </c>
      <c r="L14" s="203">
        <v>8807</v>
      </c>
      <c r="M14" s="203">
        <v>9189</v>
      </c>
      <c r="N14" s="203">
        <v>10084</v>
      </c>
      <c r="O14" s="203">
        <v>7490</v>
      </c>
      <c r="P14" s="203">
        <v>5495</v>
      </c>
      <c r="Q14" s="203">
        <v>3640</v>
      </c>
      <c r="R14" s="203">
        <v>3787</v>
      </c>
      <c r="S14" s="203">
        <v>4538</v>
      </c>
      <c r="T14" s="203">
        <v>5068</v>
      </c>
      <c r="U14" s="203">
        <v>3338</v>
      </c>
      <c r="V14" s="203">
        <v>6209</v>
      </c>
      <c r="W14" s="235" t="s">
        <v>2</v>
      </c>
      <c r="X14" s="312"/>
      <c r="Y14" s="365"/>
      <c r="Z14" s="360"/>
    </row>
    <row r="15" spans="1:27" s="30" customFormat="1">
      <c r="A15" s="363"/>
      <c r="B15" s="309"/>
      <c r="C15" s="313"/>
      <c r="D15" s="235" t="s">
        <v>0</v>
      </c>
      <c r="E15" s="201">
        <f t="shared" si="0"/>
        <v>215018</v>
      </c>
      <c r="F15" s="203">
        <f t="shared" ref="F15:V15" si="4">SUM(F13:F14)</f>
        <v>10639</v>
      </c>
      <c r="G15" s="203">
        <f t="shared" si="4"/>
        <v>19019</v>
      </c>
      <c r="H15" s="203">
        <f t="shared" si="4"/>
        <v>15556</v>
      </c>
      <c r="I15" s="203">
        <f t="shared" si="4"/>
        <v>20266</v>
      </c>
      <c r="J15" s="203">
        <f t="shared" si="4"/>
        <v>19686</v>
      </c>
      <c r="K15" s="203">
        <f t="shared" si="4"/>
        <v>17234</v>
      </c>
      <c r="L15" s="203">
        <f t="shared" si="4"/>
        <v>13920</v>
      </c>
      <c r="M15" s="203">
        <f t="shared" si="4"/>
        <v>13270</v>
      </c>
      <c r="N15" s="203">
        <f t="shared" si="4"/>
        <v>14967</v>
      </c>
      <c r="O15" s="203">
        <f t="shared" si="4"/>
        <v>9849</v>
      </c>
      <c r="P15" s="203">
        <f t="shared" si="4"/>
        <v>9926</v>
      </c>
      <c r="Q15" s="203">
        <f t="shared" si="4"/>
        <v>7416</v>
      </c>
      <c r="R15" s="203">
        <f t="shared" si="4"/>
        <v>6285</v>
      </c>
      <c r="S15" s="203">
        <f t="shared" si="4"/>
        <v>7254</v>
      </c>
      <c r="T15" s="203">
        <f t="shared" si="4"/>
        <v>8618</v>
      </c>
      <c r="U15" s="203">
        <f t="shared" si="4"/>
        <v>6578</v>
      </c>
      <c r="V15" s="203">
        <f t="shared" si="4"/>
        <v>14535</v>
      </c>
      <c r="W15" s="235" t="s">
        <v>16</v>
      </c>
      <c r="X15" s="313"/>
      <c r="Y15" s="365"/>
      <c r="Z15" s="360"/>
    </row>
    <row r="16" spans="1:27" s="30" customFormat="1" ht="15" customHeight="1">
      <c r="A16" s="363"/>
      <c r="B16" s="309"/>
      <c r="C16" s="308" t="s">
        <v>264</v>
      </c>
      <c r="D16" s="236" t="s">
        <v>21</v>
      </c>
      <c r="E16" s="173">
        <f t="shared" si="0"/>
        <v>163511</v>
      </c>
      <c r="F16" s="180">
        <f>F10+F13</f>
        <v>7984</v>
      </c>
      <c r="G16" s="180">
        <f t="shared" ref="G16:V18" si="5">G10+G13</f>
        <v>15780</v>
      </c>
      <c r="H16" s="180">
        <f t="shared" si="5"/>
        <v>11663</v>
      </c>
      <c r="I16" s="180">
        <f t="shared" si="5"/>
        <v>14139</v>
      </c>
      <c r="J16" s="180">
        <f t="shared" si="5"/>
        <v>12921</v>
      </c>
      <c r="K16" s="180">
        <f t="shared" si="5"/>
        <v>9245</v>
      </c>
      <c r="L16" s="180">
        <f t="shared" si="5"/>
        <v>10649</v>
      </c>
      <c r="M16" s="180">
        <f t="shared" si="5"/>
        <v>7064</v>
      </c>
      <c r="N16" s="180">
        <f t="shared" si="5"/>
        <v>7284</v>
      </c>
      <c r="O16" s="180">
        <f t="shared" si="5"/>
        <v>5459</v>
      </c>
      <c r="P16" s="180">
        <f t="shared" si="5"/>
        <v>6309</v>
      </c>
      <c r="Q16" s="180">
        <f t="shared" si="5"/>
        <v>6700</v>
      </c>
      <c r="R16" s="180">
        <f t="shared" si="5"/>
        <v>5773</v>
      </c>
      <c r="S16" s="180">
        <f t="shared" si="5"/>
        <v>9033</v>
      </c>
      <c r="T16" s="180">
        <f t="shared" si="5"/>
        <v>6978</v>
      </c>
      <c r="U16" s="180">
        <f t="shared" si="5"/>
        <v>6231</v>
      </c>
      <c r="V16" s="180">
        <f t="shared" si="5"/>
        <v>20299</v>
      </c>
      <c r="W16" s="236" t="s">
        <v>1</v>
      </c>
      <c r="X16" s="308" t="s">
        <v>172</v>
      </c>
      <c r="Y16" s="365"/>
      <c r="Z16" s="360"/>
    </row>
    <row r="17" spans="1:26" s="30" customFormat="1">
      <c r="A17" s="363"/>
      <c r="B17" s="309"/>
      <c r="C17" s="309"/>
      <c r="D17" s="236" t="s">
        <v>22</v>
      </c>
      <c r="E17" s="173">
        <f t="shared" si="0"/>
        <v>218852</v>
      </c>
      <c r="F17" s="180">
        <f t="shared" ref="F17:U18" si="6">F11+F14</f>
        <v>11191</v>
      </c>
      <c r="G17" s="180">
        <f t="shared" si="6"/>
        <v>18469</v>
      </c>
      <c r="H17" s="180">
        <f t="shared" si="6"/>
        <v>15745</v>
      </c>
      <c r="I17" s="180">
        <f t="shared" si="6"/>
        <v>17195</v>
      </c>
      <c r="J17" s="180">
        <f t="shared" si="6"/>
        <v>21451</v>
      </c>
      <c r="K17" s="180">
        <f t="shared" si="6"/>
        <v>18819</v>
      </c>
      <c r="L17" s="180">
        <f t="shared" si="6"/>
        <v>18043</v>
      </c>
      <c r="M17" s="180">
        <f t="shared" si="6"/>
        <v>16469</v>
      </c>
      <c r="N17" s="180">
        <f t="shared" si="6"/>
        <v>13190</v>
      </c>
      <c r="O17" s="180">
        <f t="shared" si="6"/>
        <v>10981</v>
      </c>
      <c r="P17" s="180">
        <f t="shared" si="6"/>
        <v>9275</v>
      </c>
      <c r="Q17" s="180">
        <f t="shared" si="6"/>
        <v>6159</v>
      </c>
      <c r="R17" s="180">
        <f t="shared" si="6"/>
        <v>6193</v>
      </c>
      <c r="S17" s="180">
        <f t="shared" si="6"/>
        <v>6976</v>
      </c>
      <c r="T17" s="180">
        <f t="shared" si="6"/>
        <v>8112</v>
      </c>
      <c r="U17" s="180">
        <f t="shared" si="6"/>
        <v>5620</v>
      </c>
      <c r="V17" s="180">
        <f t="shared" si="5"/>
        <v>14964</v>
      </c>
      <c r="W17" s="236" t="s">
        <v>2</v>
      </c>
      <c r="X17" s="309"/>
      <c r="Y17" s="365"/>
      <c r="Z17" s="360"/>
    </row>
    <row r="18" spans="1:26" s="30" customFormat="1">
      <c r="A18" s="363"/>
      <c r="B18" s="310"/>
      <c r="C18" s="310"/>
      <c r="D18" s="236" t="s">
        <v>0</v>
      </c>
      <c r="E18" s="173">
        <f t="shared" si="0"/>
        <v>382363</v>
      </c>
      <c r="F18" s="180">
        <f t="shared" si="6"/>
        <v>19175</v>
      </c>
      <c r="G18" s="180">
        <f t="shared" si="5"/>
        <v>34249</v>
      </c>
      <c r="H18" s="180">
        <f t="shared" si="5"/>
        <v>27408</v>
      </c>
      <c r="I18" s="180">
        <f t="shared" si="5"/>
        <v>31334</v>
      </c>
      <c r="J18" s="180">
        <f t="shared" si="5"/>
        <v>34372</v>
      </c>
      <c r="K18" s="180">
        <f t="shared" si="5"/>
        <v>28064</v>
      </c>
      <c r="L18" s="180">
        <f t="shared" si="5"/>
        <v>28692</v>
      </c>
      <c r="M18" s="180">
        <f t="shared" si="5"/>
        <v>23533</v>
      </c>
      <c r="N18" s="180">
        <f t="shared" si="5"/>
        <v>20474</v>
      </c>
      <c r="O18" s="180">
        <f t="shared" si="5"/>
        <v>16440</v>
      </c>
      <c r="P18" s="180">
        <f t="shared" si="5"/>
        <v>15584</v>
      </c>
      <c r="Q18" s="180">
        <f t="shared" si="5"/>
        <v>12859</v>
      </c>
      <c r="R18" s="180">
        <f t="shared" si="5"/>
        <v>11966</v>
      </c>
      <c r="S18" s="180">
        <f t="shared" si="5"/>
        <v>16009</v>
      </c>
      <c r="T18" s="180">
        <f t="shared" si="5"/>
        <v>15090</v>
      </c>
      <c r="U18" s="180">
        <f t="shared" si="5"/>
        <v>11851</v>
      </c>
      <c r="V18" s="180">
        <f t="shared" si="5"/>
        <v>35263</v>
      </c>
      <c r="W18" s="236" t="s">
        <v>16</v>
      </c>
      <c r="X18" s="310"/>
      <c r="Y18" s="365"/>
      <c r="Z18" s="360"/>
    </row>
    <row r="19" spans="1:26" s="30" customFormat="1" ht="15" customHeight="1">
      <c r="A19" s="363"/>
      <c r="B19" s="314" t="s">
        <v>263</v>
      </c>
      <c r="C19" s="315"/>
      <c r="D19" s="235" t="s">
        <v>21</v>
      </c>
      <c r="E19" s="202">
        <f t="shared" si="0"/>
        <v>113315</v>
      </c>
      <c r="F19" s="204">
        <v>6136</v>
      </c>
      <c r="G19" s="204">
        <v>11324</v>
      </c>
      <c r="H19" s="204">
        <v>13746</v>
      </c>
      <c r="I19" s="204">
        <v>10132</v>
      </c>
      <c r="J19" s="203">
        <v>8672</v>
      </c>
      <c r="K19" s="203">
        <v>6467</v>
      </c>
      <c r="L19" s="203">
        <v>4954</v>
      </c>
      <c r="M19" s="203">
        <v>7300</v>
      </c>
      <c r="N19" s="203">
        <v>4620</v>
      </c>
      <c r="O19" s="203">
        <v>3543</v>
      </c>
      <c r="P19" s="203">
        <v>6424</v>
      </c>
      <c r="Q19" s="203">
        <v>4613</v>
      </c>
      <c r="R19" s="203">
        <v>4602</v>
      </c>
      <c r="S19" s="203">
        <v>6416</v>
      </c>
      <c r="T19" s="203">
        <v>4447</v>
      </c>
      <c r="U19" s="203">
        <v>3995</v>
      </c>
      <c r="V19" s="203">
        <v>5924</v>
      </c>
      <c r="W19" s="235" t="s">
        <v>1</v>
      </c>
      <c r="X19" s="318" t="s">
        <v>93</v>
      </c>
      <c r="Y19" s="319"/>
      <c r="Z19" s="360"/>
    </row>
    <row r="20" spans="1:26" s="30" customFormat="1">
      <c r="A20" s="363"/>
      <c r="B20" s="314"/>
      <c r="C20" s="315"/>
      <c r="D20" s="235" t="s">
        <v>22</v>
      </c>
      <c r="E20" s="202">
        <f t="shared" si="0"/>
        <v>171602</v>
      </c>
      <c r="F20" s="204">
        <v>8312</v>
      </c>
      <c r="G20" s="204">
        <v>19304</v>
      </c>
      <c r="H20" s="204">
        <v>14940</v>
      </c>
      <c r="I20" s="204">
        <v>13514</v>
      </c>
      <c r="J20" s="203">
        <v>12494</v>
      </c>
      <c r="K20" s="203">
        <v>13977</v>
      </c>
      <c r="L20" s="203">
        <v>13796</v>
      </c>
      <c r="M20" s="203">
        <v>12375</v>
      </c>
      <c r="N20" s="203">
        <v>12474</v>
      </c>
      <c r="O20" s="203">
        <v>8169</v>
      </c>
      <c r="P20" s="203">
        <v>6903</v>
      </c>
      <c r="Q20" s="203">
        <v>6658</v>
      </c>
      <c r="R20" s="203">
        <v>6316</v>
      </c>
      <c r="S20" s="203">
        <v>6402</v>
      </c>
      <c r="T20" s="203">
        <v>5000</v>
      </c>
      <c r="U20" s="203">
        <v>4151</v>
      </c>
      <c r="V20" s="203">
        <v>6817</v>
      </c>
      <c r="W20" s="235" t="s">
        <v>2</v>
      </c>
      <c r="X20" s="314"/>
      <c r="Y20" s="315"/>
      <c r="Z20" s="360"/>
    </row>
    <row r="21" spans="1:26" s="30" customFormat="1">
      <c r="A21" s="363"/>
      <c r="B21" s="316"/>
      <c r="C21" s="317"/>
      <c r="D21" s="235" t="s">
        <v>0</v>
      </c>
      <c r="E21" s="202">
        <f t="shared" si="0"/>
        <v>284917</v>
      </c>
      <c r="F21" s="203">
        <f t="shared" ref="F21:V21" si="7">SUM(F19:F20)</f>
        <v>14448</v>
      </c>
      <c r="G21" s="203">
        <f t="shared" si="7"/>
        <v>30628</v>
      </c>
      <c r="H21" s="203">
        <f t="shared" si="7"/>
        <v>28686</v>
      </c>
      <c r="I21" s="203">
        <f t="shared" si="7"/>
        <v>23646</v>
      </c>
      <c r="J21" s="203">
        <f t="shared" si="7"/>
        <v>21166</v>
      </c>
      <c r="K21" s="203">
        <f t="shared" si="7"/>
        <v>20444</v>
      </c>
      <c r="L21" s="203">
        <f t="shared" si="7"/>
        <v>18750</v>
      </c>
      <c r="M21" s="203">
        <f t="shared" si="7"/>
        <v>19675</v>
      </c>
      <c r="N21" s="203">
        <f t="shared" si="7"/>
        <v>17094</v>
      </c>
      <c r="O21" s="203">
        <f t="shared" si="7"/>
        <v>11712</v>
      </c>
      <c r="P21" s="203">
        <f t="shared" si="7"/>
        <v>13327</v>
      </c>
      <c r="Q21" s="203">
        <f t="shared" si="7"/>
        <v>11271</v>
      </c>
      <c r="R21" s="203">
        <f t="shared" si="7"/>
        <v>10918</v>
      </c>
      <c r="S21" s="203">
        <f t="shared" si="7"/>
        <v>12818</v>
      </c>
      <c r="T21" s="203">
        <f t="shared" si="7"/>
        <v>9447</v>
      </c>
      <c r="U21" s="203">
        <f t="shared" si="7"/>
        <v>8146</v>
      </c>
      <c r="V21" s="203">
        <f t="shared" si="7"/>
        <v>12741</v>
      </c>
      <c r="W21" s="235" t="s">
        <v>16</v>
      </c>
      <c r="X21" s="316"/>
      <c r="Y21" s="317"/>
      <c r="Z21" s="360"/>
    </row>
    <row r="22" spans="1:26" s="30" customFormat="1" ht="14.45" customHeight="1">
      <c r="A22" s="363"/>
      <c r="B22" s="320" t="s">
        <v>266</v>
      </c>
      <c r="C22" s="321"/>
      <c r="D22" s="237" t="s">
        <v>21</v>
      </c>
      <c r="E22" s="174">
        <f t="shared" si="0"/>
        <v>9562494</v>
      </c>
      <c r="F22" s="182">
        <v>1033597</v>
      </c>
      <c r="G22" s="182">
        <v>997507</v>
      </c>
      <c r="H22" s="182">
        <v>894620</v>
      </c>
      <c r="I22" s="182">
        <v>839642</v>
      </c>
      <c r="J22" s="181">
        <v>926678</v>
      </c>
      <c r="K22" s="181">
        <v>924940</v>
      </c>
      <c r="L22" s="181">
        <v>835278</v>
      </c>
      <c r="M22" s="181">
        <v>726593</v>
      </c>
      <c r="N22" s="181">
        <v>607038</v>
      </c>
      <c r="O22" s="181">
        <v>502128</v>
      </c>
      <c r="P22" s="181">
        <v>394524</v>
      </c>
      <c r="Q22" s="181">
        <v>297250</v>
      </c>
      <c r="R22" s="181">
        <v>217333</v>
      </c>
      <c r="S22" s="181">
        <v>152173</v>
      </c>
      <c r="T22" s="181">
        <v>92322</v>
      </c>
      <c r="U22" s="181">
        <v>57274</v>
      </c>
      <c r="V22" s="181">
        <v>63597</v>
      </c>
      <c r="W22" s="237" t="s">
        <v>1</v>
      </c>
      <c r="X22" s="326" t="s">
        <v>267</v>
      </c>
      <c r="Y22" s="327"/>
      <c r="Z22" s="360"/>
    </row>
    <row r="23" spans="1:26" s="30" customFormat="1" ht="14.25" customHeight="1">
      <c r="A23" s="363"/>
      <c r="B23" s="322"/>
      <c r="C23" s="323"/>
      <c r="D23" s="237" t="s">
        <v>22</v>
      </c>
      <c r="E23" s="174">
        <f t="shared" si="0"/>
        <v>9835196</v>
      </c>
      <c r="F23" s="182">
        <v>1068197</v>
      </c>
      <c r="G23" s="182">
        <v>1024806</v>
      </c>
      <c r="H23" s="182">
        <v>917062</v>
      </c>
      <c r="I23" s="182">
        <v>864948</v>
      </c>
      <c r="J23" s="181">
        <v>1002808</v>
      </c>
      <c r="K23" s="181">
        <v>929955</v>
      </c>
      <c r="L23" s="181">
        <v>835193</v>
      </c>
      <c r="M23" s="181">
        <v>731384</v>
      </c>
      <c r="N23" s="181">
        <v>617935</v>
      </c>
      <c r="O23" s="181">
        <v>521662</v>
      </c>
      <c r="P23" s="181">
        <v>415160</v>
      </c>
      <c r="Q23" s="181">
        <v>323321</v>
      </c>
      <c r="R23" s="181">
        <v>231051</v>
      </c>
      <c r="S23" s="181">
        <v>134851</v>
      </c>
      <c r="T23" s="181">
        <v>95038</v>
      </c>
      <c r="U23" s="181">
        <v>59784</v>
      </c>
      <c r="V23" s="181">
        <v>62041</v>
      </c>
      <c r="W23" s="237" t="s">
        <v>2</v>
      </c>
      <c r="X23" s="327"/>
      <c r="Y23" s="327"/>
      <c r="Z23" s="360"/>
    </row>
    <row r="24" spans="1:26" s="30" customFormat="1" ht="18.75" customHeight="1">
      <c r="A24" s="364"/>
      <c r="B24" s="324"/>
      <c r="C24" s="325"/>
      <c r="D24" s="237" t="s">
        <v>0</v>
      </c>
      <c r="E24" s="282">
        <f t="shared" si="0"/>
        <v>19397690</v>
      </c>
      <c r="F24" s="283">
        <v>2101794</v>
      </c>
      <c r="G24" s="283">
        <v>2022313</v>
      </c>
      <c r="H24" s="283">
        <v>1811682</v>
      </c>
      <c r="I24" s="283">
        <v>1704590</v>
      </c>
      <c r="J24" s="284">
        <v>1929486</v>
      </c>
      <c r="K24" s="284">
        <v>1854895</v>
      </c>
      <c r="L24" s="284">
        <v>1670471</v>
      </c>
      <c r="M24" s="284">
        <v>1457977</v>
      </c>
      <c r="N24" s="284">
        <v>1224973</v>
      </c>
      <c r="O24" s="284">
        <v>1023790</v>
      </c>
      <c r="P24" s="284">
        <v>809684</v>
      </c>
      <c r="Q24" s="284">
        <v>620571</v>
      </c>
      <c r="R24" s="284">
        <v>448384</v>
      </c>
      <c r="S24" s="284">
        <v>287024</v>
      </c>
      <c r="T24" s="284">
        <v>187360</v>
      </c>
      <c r="U24" s="283">
        <v>117058</v>
      </c>
      <c r="V24" s="283">
        <v>125638</v>
      </c>
      <c r="W24" s="237" t="s">
        <v>16</v>
      </c>
      <c r="X24" s="327"/>
      <c r="Y24" s="327"/>
      <c r="Z24" s="361"/>
    </row>
    <row r="25" spans="1:26" s="30" customFormat="1">
      <c r="A25" s="20"/>
      <c r="B25" s="28"/>
      <c r="C25" s="28"/>
      <c r="D25" s="17"/>
      <c r="E25" s="17"/>
      <c r="F25" s="29"/>
      <c r="G25" s="29"/>
      <c r="H25" s="29"/>
      <c r="I25" s="29"/>
      <c r="J25" s="29"/>
      <c r="K25" s="29"/>
      <c r="L25" s="29"/>
      <c r="M25" s="29"/>
      <c r="N25" s="29"/>
      <c r="O25" s="29"/>
      <c r="P25" s="29"/>
      <c r="Q25" s="29"/>
      <c r="R25" s="29"/>
      <c r="S25" s="29"/>
      <c r="T25" s="29"/>
      <c r="U25" s="29"/>
      <c r="V25" s="29"/>
      <c r="W25" s="17"/>
      <c r="X25" s="38"/>
      <c r="Y25" s="38"/>
      <c r="Z25" s="19"/>
    </row>
    <row r="26" spans="1:26" ht="23.25" customHeight="1">
      <c r="A26" s="366" t="s">
        <v>187</v>
      </c>
      <c r="B26" s="366"/>
      <c r="C26" s="366"/>
      <c r="D26" s="366"/>
      <c r="E26" s="366"/>
      <c r="F26" s="366"/>
      <c r="G26" s="366"/>
      <c r="H26" s="366"/>
      <c r="J26" s="200"/>
      <c r="K26" s="200"/>
      <c r="L26" s="200"/>
      <c r="M26" s="200"/>
      <c r="N26" s="200"/>
      <c r="O26" s="200"/>
      <c r="P26" s="200"/>
      <c r="Q26" s="200"/>
      <c r="R26" s="200"/>
      <c r="S26" s="200"/>
      <c r="T26" s="200"/>
      <c r="U26" s="200"/>
      <c r="V26" s="200"/>
    </row>
  </sheetData>
  <mergeCells count="44">
    <mergeCell ref="X7:Y9"/>
    <mergeCell ref="C10:C12"/>
    <mergeCell ref="C13:C15"/>
    <mergeCell ref="B22:C24"/>
    <mergeCell ref="Z7:Z24"/>
    <mergeCell ref="Y10:Y18"/>
    <mergeCell ref="X19:Y21"/>
    <mergeCell ref="X13:X15"/>
    <mergeCell ref="X22:Y24"/>
    <mergeCell ref="X10:X12"/>
    <mergeCell ref="X16:X18"/>
    <mergeCell ref="Z3:Z6"/>
    <mergeCell ref="E4:V4"/>
    <mergeCell ref="V5:V6"/>
    <mergeCell ref="O5:O6"/>
    <mergeCell ref="J5:J6"/>
    <mergeCell ref="E3:V3"/>
    <mergeCell ref="U5:U6"/>
    <mergeCell ref="Q5:Q6"/>
    <mergeCell ref="P5:P6"/>
    <mergeCell ref="M5:M6"/>
    <mergeCell ref="I5:I6"/>
    <mergeCell ref="N5:N6"/>
    <mergeCell ref="X3:Y6"/>
    <mergeCell ref="T5:T6"/>
    <mergeCell ref="A26:H26"/>
    <mergeCell ref="E1:V1"/>
    <mergeCell ref="E2:V2"/>
    <mergeCell ref="C16:C18"/>
    <mergeCell ref="B10:B18"/>
    <mergeCell ref="B19:C21"/>
    <mergeCell ref="B3:C6"/>
    <mergeCell ref="F5:F6"/>
    <mergeCell ref="G5:G6"/>
    <mergeCell ref="H5:H6"/>
    <mergeCell ref="R5:R6"/>
    <mergeCell ref="K5:K6"/>
    <mergeCell ref="L5:L6"/>
    <mergeCell ref="S5:S6"/>
    <mergeCell ref="W3:W6"/>
    <mergeCell ref="A3:A6"/>
    <mergeCell ref="A7:A24"/>
    <mergeCell ref="D3:D6"/>
    <mergeCell ref="B7:C9"/>
  </mergeCells>
  <printOptions horizontalCentered="1" verticalCentered="1"/>
  <pageMargins left="0.28999999999999998" right="0.26" top="0.75" bottom="0.75" header="0.3" footer="0.3"/>
  <pageSetup paperSize="9" orientation="landscape" r:id="rId1"/>
  <ignoredErrors>
    <ignoredError sqref="H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Q109"/>
  <sheetViews>
    <sheetView topLeftCell="A8" workbookViewId="0">
      <selection activeCell="F8" sqref="F8:Q10"/>
    </sheetView>
  </sheetViews>
  <sheetFormatPr defaultColWidth="9.140625" defaultRowHeight="15"/>
  <cols>
    <col min="1" max="1" width="11.85546875" style="36" customWidth="1"/>
    <col min="2" max="2" width="11.7109375" style="41" customWidth="1"/>
    <col min="3" max="3" width="10.7109375" style="39" customWidth="1"/>
    <col min="4" max="4" width="13.140625" style="39" customWidth="1"/>
    <col min="5" max="5" width="12.5703125" style="34" customWidth="1"/>
    <col min="6" max="6" width="9.7109375" style="34" customWidth="1"/>
    <col min="7" max="7" width="10.28515625" style="34" customWidth="1"/>
    <col min="8" max="8" width="10.140625" style="34" customWidth="1"/>
    <col min="9" max="9" width="9.5703125" style="34" customWidth="1"/>
    <col min="10" max="10" width="10.28515625" style="34" customWidth="1"/>
    <col min="11" max="11" width="8.5703125" style="34" customWidth="1"/>
    <col min="12" max="12" width="9.140625" style="34" customWidth="1"/>
    <col min="13" max="13" width="8.85546875" style="34" customWidth="1"/>
    <col min="14" max="14" width="7.7109375" style="34" customWidth="1"/>
    <col min="15" max="15" width="8.28515625" style="34" customWidth="1"/>
    <col min="16" max="16" width="8" style="34" customWidth="1"/>
    <col min="17" max="17" width="8.140625" style="34" customWidth="1"/>
    <col min="18" max="18" width="10.140625" style="34" customWidth="1"/>
    <col min="19" max="19" width="12.7109375" style="34" customWidth="1"/>
    <col min="20" max="20" width="12.28515625" style="34" customWidth="1"/>
    <col min="21" max="21" width="10.85546875" style="41" customWidth="1"/>
    <col min="22" max="22" width="11" style="36" customWidth="1"/>
    <col min="23" max="16384" width="9.140625" style="34"/>
  </cols>
  <sheetData>
    <row r="1" spans="1:43" ht="33.75" customHeight="1">
      <c r="A1" s="112" t="s">
        <v>143</v>
      </c>
      <c r="E1" s="306" t="s">
        <v>392</v>
      </c>
      <c r="F1" s="306"/>
      <c r="G1" s="306"/>
      <c r="H1" s="306"/>
      <c r="I1" s="306"/>
      <c r="J1" s="306"/>
      <c r="K1" s="306"/>
      <c r="L1" s="306"/>
      <c r="M1" s="306"/>
      <c r="N1" s="306"/>
      <c r="O1" s="306"/>
      <c r="P1" s="306"/>
      <c r="Q1" s="306"/>
      <c r="R1" s="306"/>
    </row>
    <row r="2" spans="1:43" s="30" customFormat="1" ht="21" customHeight="1">
      <c r="E2" s="306" t="s">
        <v>393</v>
      </c>
      <c r="F2" s="306"/>
      <c r="G2" s="306"/>
      <c r="H2" s="306"/>
      <c r="I2" s="306"/>
      <c r="J2" s="306"/>
      <c r="K2" s="306"/>
      <c r="L2" s="306"/>
      <c r="M2" s="306"/>
      <c r="N2" s="306"/>
      <c r="O2" s="306"/>
      <c r="P2" s="306"/>
      <c r="Q2" s="306"/>
      <c r="R2" s="306"/>
      <c r="S2" s="210"/>
      <c r="T2" s="210"/>
      <c r="U2" s="210"/>
      <c r="W2" s="3"/>
    </row>
    <row r="3" spans="1:43" s="30" customFormat="1" ht="21.75" customHeight="1">
      <c r="A3" s="198"/>
      <c r="C3" s="37"/>
      <c r="D3" s="37"/>
      <c r="V3" s="35"/>
    </row>
    <row r="4" spans="1:43" s="30" customFormat="1" ht="28.5" customHeight="1">
      <c r="A4" s="343" t="s">
        <v>41</v>
      </c>
      <c r="B4" s="343" t="s">
        <v>47</v>
      </c>
      <c r="C4" s="381" t="s">
        <v>48</v>
      </c>
      <c r="D4" s="381"/>
      <c r="E4" s="343" t="s">
        <v>42</v>
      </c>
      <c r="F4" s="382" t="s">
        <v>371</v>
      </c>
      <c r="G4" s="382"/>
      <c r="H4" s="382"/>
      <c r="I4" s="382"/>
      <c r="J4" s="382"/>
      <c r="K4" s="382"/>
      <c r="L4" s="382"/>
      <c r="M4" s="382"/>
      <c r="N4" s="382"/>
      <c r="O4" s="382"/>
      <c r="P4" s="382"/>
      <c r="Q4" s="382"/>
      <c r="R4" s="343" t="s">
        <v>44</v>
      </c>
      <c r="S4" s="344" t="s">
        <v>97</v>
      </c>
      <c r="T4" s="345"/>
      <c r="U4" s="343" t="s">
        <v>49</v>
      </c>
      <c r="V4" s="343" t="s">
        <v>43</v>
      </c>
    </row>
    <row r="5" spans="1:43" s="30" customFormat="1" ht="27" customHeight="1">
      <c r="A5" s="334"/>
      <c r="B5" s="334"/>
      <c r="C5" s="381"/>
      <c r="D5" s="381"/>
      <c r="E5" s="334"/>
      <c r="F5" s="385" t="s">
        <v>370</v>
      </c>
      <c r="G5" s="385"/>
      <c r="H5" s="385"/>
      <c r="I5" s="385"/>
      <c r="J5" s="385"/>
      <c r="K5" s="385"/>
      <c r="L5" s="385"/>
      <c r="M5" s="385"/>
      <c r="N5" s="385"/>
      <c r="O5" s="385"/>
      <c r="P5" s="385"/>
      <c r="Q5" s="385"/>
      <c r="R5" s="334"/>
      <c r="S5" s="331"/>
      <c r="T5" s="332"/>
      <c r="U5" s="334"/>
      <c r="V5" s="334"/>
    </row>
    <row r="6" spans="1:43" s="30" customFormat="1" ht="31.9" customHeight="1">
      <c r="A6" s="334"/>
      <c r="B6" s="334"/>
      <c r="C6" s="381"/>
      <c r="D6" s="381"/>
      <c r="E6" s="334"/>
      <c r="F6" s="386" t="s">
        <v>314</v>
      </c>
      <c r="G6" s="383" t="s">
        <v>3</v>
      </c>
      <c r="H6" s="383" t="s">
        <v>4</v>
      </c>
      <c r="I6" s="383" t="s">
        <v>5</v>
      </c>
      <c r="J6" s="383" t="s">
        <v>6</v>
      </c>
      <c r="K6" s="383" t="s">
        <v>7</v>
      </c>
      <c r="L6" s="383" t="s">
        <v>8</v>
      </c>
      <c r="M6" s="383" t="s">
        <v>9</v>
      </c>
      <c r="N6" s="383" t="s">
        <v>10</v>
      </c>
      <c r="O6" s="383" t="s">
        <v>11</v>
      </c>
      <c r="P6" s="383" t="s">
        <v>12</v>
      </c>
      <c r="Q6" s="383" t="s">
        <v>15</v>
      </c>
      <c r="R6" s="334"/>
      <c r="S6" s="331"/>
      <c r="T6" s="332"/>
      <c r="U6" s="334"/>
      <c r="V6" s="334"/>
      <c r="Y6" s="210"/>
      <c r="Z6" s="210"/>
      <c r="AA6" s="210"/>
      <c r="AB6" s="210"/>
      <c r="AC6" s="210"/>
      <c r="AD6" s="210"/>
      <c r="AE6" s="210"/>
      <c r="AF6" s="210"/>
      <c r="AG6" s="210"/>
      <c r="AH6" s="210"/>
      <c r="AI6" s="210"/>
      <c r="AJ6" s="210"/>
      <c r="AK6" s="210"/>
      <c r="AL6" s="210"/>
      <c r="AM6" s="210"/>
      <c r="AN6" s="210"/>
      <c r="AO6" s="210"/>
      <c r="AP6" s="210"/>
      <c r="AQ6" s="210"/>
    </row>
    <row r="7" spans="1:43" s="30" customFormat="1" ht="25.15" customHeight="1">
      <c r="A7" s="334"/>
      <c r="B7" s="334"/>
      <c r="C7" s="343"/>
      <c r="D7" s="343"/>
      <c r="E7" s="334"/>
      <c r="F7" s="334"/>
      <c r="G7" s="384"/>
      <c r="H7" s="384"/>
      <c r="I7" s="384"/>
      <c r="J7" s="384"/>
      <c r="K7" s="384"/>
      <c r="L7" s="384"/>
      <c r="M7" s="384"/>
      <c r="N7" s="384"/>
      <c r="O7" s="384"/>
      <c r="P7" s="384"/>
      <c r="Q7" s="384"/>
      <c r="R7" s="334"/>
      <c r="S7" s="331"/>
      <c r="T7" s="332"/>
      <c r="U7" s="334"/>
      <c r="V7" s="334"/>
      <c r="W7" s="1"/>
      <c r="Y7" s="210"/>
      <c r="Z7" s="210"/>
      <c r="AA7" s="210"/>
      <c r="AB7" s="210"/>
      <c r="AC7" s="210"/>
      <c r="AD7" s="210"/>
      <c r="AE7" s="210"/>
      <c r="AF7" s="210"/>
      <c r="AG7" s="210"/>
      <c r="AH7" s="210"/>
      <c r="AI7" s="210"/>
      <c r="AJ7" s="210"/>
      <c r="AK7" s="210"/>
      <c r="AL7" s="210"/>
      <c r="AM7" s="210"/>
      <c r="AN7" s="210"/>
      <c r="AO7" s="210"/>
      <c r="AP7" s="210"/>
      <c r="AQ7" s="210"/>
    </row>
    <row r="8" spans="1:43" s="30" customFormat="1" ht="18.75" customHeight="1">
      <c r="A8" s="378" t="s">
        <v>165</v>
      </c>
      <c r="B8" s="388" t="s">
        <v>288</v>
      </c>
      <c r="C8" s="388"/>
      <c r="D8" s="388"/>
      <c r="E8" s="252" t="s">
        <v>21</v>
      </c>
      <c r="F8" s="253">
        <v>6846963</v>
      </c>
      <c r="G8" s="268">
        <v>863913</v>
      </c>
      <c r="H8" s="268">
        <v>948271</v>
      </c>
      <c r="I8" s="268">
        <v>940652</v>
      </c>
      <c r="J8" s="268">
        <v>850881</v>
      </c>
      <c r="K8" s="268">
        <v>740957</v>
      </c>
      <c r="L8" s="268">
        <v>618942</v>
      </c>
      <c r="M8" s="268">
        <v>511130</v>
      </c>
      <c r="N8" s="268">
        <v>407257</v>
      </c>
      <c r="O8" s="268">
        <v>308563</v>
      </c>
      <c r="P8" s="268">
        <v>227708</v>
      </c>
      <c r="Q8" s="268">
        <v>428689</v>
      </c>
      <c r="R8" s="255" t="s">
        <v>1</v>
      </c>
      <c r="S8" s="389" t="s">
        <v>270</v>
      </c>
      <c r="T8" s="389"/>
      <c r="U8" s="389"/>
      <c r="V8" s="407" t="s">
        <v>167</v>
      </c>
      <c r="W8" s="1"/>
    </row>
    <row r="9" spans="1:43" s="30" customFormat="1" ht="17.25" customHeight="1">
      <c r="A9" s="379"/>
      <c r="B9" s="388"/>
      <c r="C9" s="388"/>
      <c r="D9" s="388"/>
      <c r="E9" s="252" t="s">
        <v>22</v>
      </c>
      <c r="F9" s="253">
        <v>7127624</v>
      </c>
      <c r="G9" s="268">
        <v>895657</v>
      </c>
      <c r="H9" s="268">
        <v>1036753</v>
      </c>
      <c r="I9" s="268">
        <v>962751</v>
      </c>
      <c r="J9" s="268">
        <v>867032</v>
      </c>
      <c r="K9" s="268">
        <v>760228</v>
      </c>
      <c r="L9" s="268">
        <v>643599</v>
      </c>
      <c r="M9" s="268">
        <v>540812</v>
      </c>
      <c r="N9" s="268">
        <v>431338</v>
      </c>
      <c r="O9" s="268">
        <v>336138</v>
      </c>
      <c r="P9" s="268">
        <v>243560</v>
      </c>
      <c r="Q9" s="268">
        <v>409756</v>
      </c>
      <c r="R9" s="255" t="s">
        <v>2</v>
      </c>
      <c r="S9" s="389"/>
      <c r="T9" s="389"/>
      <c r="U9" s="389"/>
      <c r="V9" s="408"/>
      <c r="W9" s="1"/>
    </row>
    <row r="10" spans="1:43" s="30" customFormat="1" ht="15.75" customHeight="1">
      <c r="A10" s="379"/>
      <c r="B10" s="388"/>
      <c r="C10" s="388"/>
      <c r="D10" s="388"/>
      <c r="E10" s="252" t="s">
        <v>0</v>
      </c>
      <c r="F10" s="253">
        <f t="shared" ref="F10" si="0">SUM(G10:Q10)</f>
        <v>13974587</v>
      </c>
      <c r="G10" s="268">
        <f t="shared" ref="G10:Q10" si="1">SUM(G8:G9)</f>
        <v>1759570</v>
      </c>
      <c r="H10" s="268">
        <f t="shared" si="1"/>
        <v>1985024</v>
      </c>
      <c r="I10" s="268">
        <f t="shared" si="1"/>
        <v>1903403</v>
      </c>
      <c r="J10" s="268">
        <f t="shared" si="1"/>
        <v>1717913</v>
      </c>
      <c r="K10" s="268">
        <f t="shared" si="1"/>
        <v>1501185</v>
      </c>
      <c r="L10" s="268">
        <f t="shared" si="1"/>
        <v>1262541</v>
      </c>
      <c r="M10" s="268">
        <f t="shared" si="1"/>
        <v>1051942</v>
      </c>
      <c r="N10" s="268">
        <f t="shared" si="1"/>
        <v>838595</v>
      </c>
      <c r="O10" s="268">
        <f t="shared" si="1"/>
        <v>644701</v>
      </c>
      <c r="P10" s="268">
        <f t="shared" si="1"/>
        <v>471268</v>
      </c>
      <c r="Q10" s="268">
        <f t="shared" si="1"/>
        <v>838445</v>
      </c>
      <c r="R10" s="255" t="s">
        <v>16</v>
      </c>
      <c r="S10" s="389"/>
      <c r="T10" s="389"/>
      <c r="U10" s="389"/>
      <c r="V10" s="408"/>
      <c r="W10" s="1"/>
    </row>
    <row r="11" spans="1:43" s="30" customFormat="1" ht="15" customHeight="1">
      <c r="A11" s="379"/>
      <c r="B11" s="391" t="s">
        <v>28</v>
      </c>
      <c r="C11" s="395" t="s">
        <v>282</v>
      </c>
      <c r="D11" s="395"/>
      <c r="E11" s="256" t="s">
        <v>21</v>
      </c>
      <c r="F11" s="183">
        <v>2261946</v>
      </c>
      <c r="G11" s="183">
        <v>838997</v>
      </c>
      <c r="H11" s="183">
        <v>714309</v>
      </c>
      <c r="I11" s="183">
        <v>350391</v>
      </c>
      <c r="J11" s="183">
        <v>186472</v>
      </c>
      <c r="K11" s="183">
        <v>95900</v>
      </c>
      <c r="L11" s="183">
        <v>38968</v>
      </c>
      <c r="M11" s="183">
        <v>18367</v>
      </c>
      <c r="N11" s="183">
        <v>7656</v>
      </c>
      <c r="O11" s="183">
        <v>3202</v>
      </c>
      <c r="P11" s="183">
        <v>1405</v>
      </c>
      <c r="Q11" s="183">
        <v>6279</v>
      </c>
      <c r="R11" s="257" t="s">
        <v>1</v>
      </c>
      <c r="S11" s="395" t="s">
        <v>323</v>
      </c>
      <c r="T11" s="395"/>
      <c r="U11" s="391" t="s">
        <v>30</v>
      </c>
      <c r="V11" s="408"/>
      <c r="W11" s="1"/>
    </row>
    <row r="12" spans="1:43" s="30" customFormat="1">
      <c r="A12" s="379"/>
      <c r="B12" s="392"/>
      <c r="C12" s="394"/>
      <c r="D12" s="394"/>
      <c r="E12" s="256" t="s">
        <v>22</v>
      </c>
      <c r="F12" s="184">
        <v>3001264</v>
      </c>
      <c r="G12" s="217">
        <v>894206</v>
      </c>
      <c r="H12" s="217">
        <v>1002882</v>
      </c>
      <c r="I12" s="217">
        <v>650396</v>
      </c>
      <c r="J12" s="217">
        <v>278843</v>
      </c>
      <c r="K12" s="217">
        <v>102736</v>
      </c>
      <c r="L12" s="217">
        <v>36919</v>
      </c>
      <c r="M12" s="217">
        <v>22010</v>
      </c>
      <c r="N12" s="217">
        <v>4602</v>
      </c>
      <c r="O12" s="217">
        <v>3540</v>
      </c>
      <c r="P12" s="217">
        <v>2472</v>
      </c>
      <c r="Q12" s="217">
        <v>2658</v>
      </c>
      <c r="R12" s="257" t="s">
        <v>2</v>
      </c>
      <c r="S12" s="394"/>
      <c r="T12" s="394"/>
      <c r="U12" s="392"/>
      <c r="V12" s="408"/>
      <c r="W12" s="1"/>
    </row>
    <row r="13" spans="1:43" s="30" customFormat="1">
      <c r="A13" s="379"/>
      <c r="B13" s="392"/>
      <c r="C13" s="394"/>
      <c r="D13" s="394"/>
      <c r="E13" s="256" t="s">
        <v>0</v>
      </c>
      <c r="F13" s="184">
        <f t="shared" ref="F13" si="2">SUM(G13:Q13)</f>
        <v>5263210</v>
      </c>
      <c r="G13" s="184">
        <f t="shared" ref="G13:Q13" si="3">SUM(G11:G12)</f>
        <v>1733203</v>
      </c>
      <c r="H13" s="184">
        <f t="shared" si="3"/>
        <v>1717191</v>
      </c>
      <c r="I13" s="184">
        <f t="shared" si="3"/>
        <v>1000787</v>
      </c>
      <c r="J13" s="184">
        <f t="shared" si="3"/>
        <v>465315</v>
      </c>
      <c r="K13" s="184">
        <f t="shared" si="3"/>
        <v>198636</v>
      </c>
      <c r="L13" s="184">
        <f t="shared" si="3"/>
        <v>75887</v>
      </c>
      <c r="M13" s="184">
        <f t="shared" si="3"/>
        <v>40377</v>
      </c>
      <c r="N13" s="184">
        <f t="shared" si="3"/>
        <v>12258</v>
      </c>
      <c r="O13" s="184">
        <f t="shared" si="3"/>
        <v>6742</v>
      </c>
      <c r="P13" s="184">
        <f t="shared" si="3"/>
        <v>3877</v>
      </c>
      <c r="Q13" s="184">
        <f t="shared" si="3"/>
        <v>8937</v>
      </c>
      <c r="R13" s="257" t="s">
        <v>16</v>
      </c>
      <c r="S13" s="394"/>
      <c r="T13" s="394"/>
      <c r="U13" s="392"/>
      <c r="V13" s="408"/>
    </row>
    <row r="14" spans="1:43" s="30" customFormat="1" ht="14.45" customHeight="1">
      <c r="A14" s="379"/>
      <c r="B14" s="392"/>
      <c r="C14" s="308" t="s">
        <v>20</v>
      </c>
      <c r="D14" s="311" t="s">
        <v>261</v>
      </c>
      <c r="E14" s="235" t="s">
        <v>21</v>
      </c>
      <c r="F14" s="175">
        <v>26213</v>
      </c>
      <c r="G14" s="176">
        <v>5179</v>
      </c>
      <c r="H14" s="176">
        <v>6654</v>
      </c>
      <c r="I14" s="176">
        <v>3021</v>
      </c>
      <c r="J14" s="176">
        <v>4833</v>
      </c>
      <c r="K14" s="176">
        <v>2144</v>
      </c>
      <c r="L14" s="176">
        <v>1626</v>
      </c>
      <c r="M14" s="176">
        <v>1499</v>
      </c>
      <c r="N14" s="176">
        <v>0</v>
      </c>
      <c r="O14" s="176">
        <v>414</v>
      </c>
      <c r="P14" s="176">
        <v>0</v>
      </c>
      <c r="Q14" s="176">
        <v>843</v>
      </c>
      <c r="R14" s="235" t="s">
        <v>1</v>
      </c>
      <c r="S14" s="313" t="s">
        <v>103</v>
      </c>
      <c r="T14" s="310" t="s">
        <v>321</v>
      </c>
      <c r="U14" s="392"/>
      <c r="V14" s="408"/>
    </row>
    <row r="15" spans="1:43" s="30" customFormat="1">
      <c r="A15" s="379"/>
      <c r="B15" s="392"/>
      <c r="C15" s="309"/>
      <c r="D15" s="312"/>
      <c r="E15" s="235" t="s">
        <v>22</v>
      </c>
      <c r="F15" s="175">
        <v>35670</v>
      </c>
      <c r="G15" s="178">
        <v>5889</v>
      </c>
      <c r="H15" s="178">
        <v>7930</v>
      </c>
      <c r="I15" s="178">
        <v>5802</v>
      </c>
      <c r="J15" s="178">
        <v>7268</v>
      </c>
      <c r="K15" s="178">
        <v>4753</v>
      </c>
      <c r="L15" s="178">
        <v>1245</v>
      </c>
      <c r="M15" s="178">
        <v>2426</v>
      </c>
      <c r="N15" s="178">
        <v>0</v>
      </c>
      <c r="O15" s="178">
        <v>263</v>
      </c>
      <c r="P15" s="178">
        <v>0</v>
      </c>
      <c r="Q15" s="178">
        <v>94</v>
      </c>
      <c r="R15" s="235" t="s">
        <v>2</v>
      </c>
      <c r="S15" s="387"/>
      <c r="T15" s="390"/>
      <c r="U15" s="392"/>
      <c r="V15" s="408"/>
    </row>
    <row r="16" spans="1:43" s="30" customFormat="1">
      <c r="A16" s="379"/>
      <c r="B16" s="392"/>
      <c r="C16" s="309"/>
      <c r="D16" s="313"/>
      <c r="E16" s="235" t="s">
        <v>0</v>
      </c>
      <c r="F16" s="178">
        <f t="shared" ref="F16:Q16" si="4">SUM(F14:F15)</f>
        <v>61883</v>
      </c>
      <c r="G16" s="178">
        <f t="shared" si="4"/>
        <v>11068</v>
      </c>
      <c r="H16" s="178">
        <f t="shared" si="4"/>
        <v>14584</v>
      </c>
      <c r="I16" s="178">
        <f t="shared" si="4"/>
        <v>8823</v>
      </c>
      <c r="J16" s="178">
        <f t="shared" si="4"/>
        <v>12101</v>
      </c>
      <c r="K16" s="178">
        <f t="shared" si="4"/>
        <v>6897</v>
      </c>
      <c r="L16" s="178">
        <f t="shared" si="4"/>
        <v>2871</v>
      </c>
      <c r="M16" s="178">
        <f t="shared" si="4"/>
        <v>3925</v>
      </c>
      <c r="N16" s="178">
        <f t="shared" si="4"/>
        <v>0</v>
      </c>
      <c r="O16" s="178">
        <f t="shared" si="4"/>
        <v>677</v>
      </c>
      <c r="P16" s="178">
        <f t="shared" si="4"/>
        <v>0</v>
      </c>
      <c r="Q16" s="178">
        <f t="shared" si="4"/>
        <v>937</v>
      </c>
      <c r="R16" s="235" t="s">
        <v>16</v>
      </c>
      <c r="S16" s="387"/>
      <c r="T16" s="390"/>
      <c r="U16" s="392"/>
      <c r="V16" s="408"/>
    </row>
    <row r="17" spans="1:23" s="30" customFormat="1" ht="15" customHeight="1">
      <c r="A17" s="379"/>
      <c r="B17" s="392"/>
      <c r="C17" s="309"/>
      <c r="D17" s="311" t="s">
        <v>262</v>
      </c>
      <c r="E17" s="235" t="s">
        <v>21</v>
      </c>
      <c r="F17" s="177">
        <v>30318</v>
      </c>
      <c r="G17" s="178">
        <v>8893</v>
      </c>
      <c r="H17" s="178">
        <v>6165</v>
      </c>
      <c r="I17" s="178">
        <v>4047</v>
      </c>
      <c r="J17" s="178">
        <v>4404</v>
      </c>
      <c r="K17" s="178">
        <v>2186</v>
      </c>
      <c r="L17" s="178">
        <v>1898</v>
      </c>
      <c r="M17" s="178">
        <v>787</v>
      </c>
      <c r="N17" s="178">
        <v>1168</v>
      </c>
      <c r="O17" s="178">
        <v>628</v>
      </c>
      <c r="P17" s="178">
        <v>142</v>
      </c>
      <c r="Q17" s="178">
        <v>0</v>
      </c>
      <c r="R17" s="235" t="s">
        <v>1</v>
      </c>
      <c r="S17" s="387" t="s">
        <v>104</v>
      </c>
      <c r="T17" s="390"/>
      <c r="U17" s="392"/>
      <c r="V17" s="408"/>
    </row>
    <row r="18" spans="1:23" s="30" customFormat="1">
      <c r="A18" s="379"/>
      <c r="B18" s="392"/>
      <c r="C18" s="309"/>
      <c r="D18" s="312"/>
      <c r="E18" s="235" t="s">
        <v>22</v>
      </c>
      <c r="F18" s="177">
        <v>50068</v>
      </c>
      <c r="G18" s="178">
        <v>11306</v>
      </c>
      <c r="H18" s="178">
        <v>13227</v>
      </c>
      <c r="I18" s="178">
        <v>10354</v>
      </c>
      <c r="J18" s="178">
        <v>5420</v>
      </c>
      <c r="K18" s="178">
        <v>3251</v>
      </c>
      <c r="L18" s="178">
        <v>3900</v>
      </c>
      <c r="M18" s="178">
        <v>1651</v>
      </c>
      <c r="N18" s="178">
        <v>660</v>
      </c>
      <c r="O18" s="178">
        <v>180</v>
      </c>
      <c r="P18" s="178">
        <v>0</v>
      </c>
      <c r="Q18" s="178">
        <v>119</v>
      </c>
      <c r="R18" s="235" t="s">
        <v>2</v>
      </c>
      <c r="S18" s="387"/>
      <c r="T18" s="390"/>
      <c r="U18" s="392"/>
      <c r="V18" s="408"/>
    </row>
    <row r="19" spans="1:23" s="30" customFormat="1">
      <c r="A19" s="379"/>
      <c r="B19" s="392"/>
      <c r="C19" s="309"/>
      <c r="D19" s="313"/>
      <c r="E19" s="235" t="s">
        <v>0</v>
      </c>
      <c r="F19" s="177">
        <f t="shared" ref="F19:Q19" si="5">SUM(F17:F18)</f>
        <v>80386</v>
      </c>
      <c r="G19" s="178">
        <f t="shared" si="5"/>
        <v>20199</v>
      </c>
      <c r="H19" s="178">
        <f t="shared" si="5"/>
        <v>19392</v>
      </c>
      <c r="I19" s="178">
        <f t="shared" si="5"/>
        <v>14401</v>
      </c>
      <c r="J19" s="178">
        <f t="shared" si="5"/>
        <v>9824</v>
      </c>
      <c r="K19" s="178">
        <f t="shared" si="5"/>
        <v>5437</v>
      </c>
      <c r="L19" s="178">
        <f t="shared" si="5"/>
        <v>5798</v>
      </c>
      <c r="M19" s="178">
        <f t="shared" si="5"/>
        <v>2438</v>
      </c>
      <c r="N19" s="178">
        <f t="shared" si="5"/>
        <v>1828</v>
      </c>
      <c r="O19" s="178">
        <f t="shared" si="5"/>
        <v>808</v>
      </c>
      <c r="P19" s="178">
        <f t="shared" si="5"/>
        <v>142</v>
      </c>
      <c r="Q19" s="178">
        <f t="shared" si="5"/>
        <v>119</v>
      </c>
      <c r="R19" s="235" t="s">
        <v>16</v>
      </c>
      <c r="S19" s="387"/>
      <c r="T19" s="390"/>
      <c r="U19" s="392"/>
      <c r="V19" s="408"/>
    </row>
    <row r="20" spans="1:23" s="30" customFormat="1" ht="15" customHeight="1">
      <c r="A20" s="379"/>
      <c r="B20" s="392"/>
      <c r="C20" s="309"/>
      <c r="D20" s="308" t="s">
        <v>264</v>
      </c>
      <c r="E20" s="236" t="s">
        <v>21</v>
      </c>
      <c r="F20" s="218">
        <f>SUM(G20:Q20)</f>
        <v>56531</v>
      </c>
      <c r="G20" s="179">
        <f>G14+G17</f>
        <v>14072</v>
      </c>
      <c r="H20" s="179">
        <f t="shared" ref="H20:Q20" si="6">H14+H17</f>
        <v>12819</v>
      </c>
      <c r="I20" s="179">
        <f t="shared" si="6"/>
        <v>7068</v>
      </c>
      <c r="J20" s="179">
        <f t="shared" si="6"/>
        <v>9237</v>
      </c>
      <c r="K20" s="179">
        <f t="shared" si="6"/>
        <v>4330</v>
      </c>
      <c r="L20" s="179">
        <f t="shared" si="6"/>
        <v>3524</v>
      </c>
      <c r="M20" s="179">
        <f t="shared" si="6"/>
        <v>2286</v>
      </c>
      <c r="N20" s="179">
        <f t="shared" si="6"/>
        <v>1168</v>
      </c>
      <c r="O20" s="179">
        <f t="shared" si="6"/>
        <v>1042</v>
      </c>
      <c r="P20" s="179">
        <f t="shared" si="6"/>
        <v>142</v>
      </c>
      <c r="Q20" s="179">
        <f t="shared" si="6"/>
        <v>843</v>
      </c>
      <c r="R20" s="236" t="s">
        <v>1</v>
      </c>
      <c r="S20" s="308" t="s">
        <v>172</v>
      </c>
      <c r="T20" s="390"/>
      <c r="U20" s="392"/>
      <c r="V20" s="408"/>
    </row>
    <row r="21" spans="1:23" s="30" customFormat="1">
      <c r="A21" s="379"/>
      <c r="B21" s="392"/>
      <c r="C21" s="309"/>
      <c r="D21" s="309"/>
      <c r="E21" s="236" t="s">
        <v>22</v>
      </c>
      <c r="F21" s="218">
        <f>SUM(G21:Q21)</f>
        <v>85738</v>
      </c>
      <c r="G21" s="179">
        <f t="shared" ref="G21:Q22" si="7">G15+G18</f>
        <v>17195</v>
      </c>
      <c r="H21" s="179">
        <f t="shared" si="7"/>
        <v>21157</v>
      </c>
      <c r="I21" s="179">
        <f t="shared" si="7"/>
        <v>16156</v>
      </c>
      <c r="J21" s="179">
        <f t="shared" si="7"/>
        <v>12688</v>
      </c>
      <c r="K21" s="179">
        <f t="shared" si="7"/>
        <v>8004</v>
      </c>
      <c r="L21" s="179">
        <f t="shared" si="7"/>
        <v>5145</v>
      </c>
      <c r="M21" s="179">
        <f t="shared" si="7"/>
        <v>4077</v>
      </c>
      <c r="N21" s="179">
        <f t="shared" si="7"/>
        <v>660</v>
      </c>
      <c r="O21" s="179">
        <f t="shared" si="7"/>
        <v>443</v>
      </c>
      <c r="P21" s="179">
        <f t="shared" si="7"/>
        <v>0</v>
      </c>
      <c r="Q21" s="179">
        <f t="shared" si="7"/>
        <v>213</v>
      </c>
      <c r="R21" s="236" t="s">
        <v>2</v>
      </c>
      <c r="S21" s="309"/>
      <c r="T21" s="390"/>
      <c r="U21" s="392"/>
      <c r="V21" s="408"/>
    </row>
    <row r="22" spans="1:23" s="30" customFormat="1">
      <c r="A22" s="379"/>
      <c r="B22" s="392"/>
      <c r="C22" s="310"/>
      <c r="D22" s="310"/>
      <c r="E22" s="236" t="s">
        <v>0</v>
      </c>
      <c r="F22" s="218">
        <f t="shared" ref="F22" si="8">SUM(G22:Q22)</f>
        <v>142269</v>
      </c>
      <c r="G22" s="179">
        <f t="shared" si="7"/>
        <v>31267</v>
      </c>
      <c r="H22" s="179">
        <f t="shared" si="7"/>
        <v>33976</v>
      </c>
      <c r="I22" s="179">
        <f t="shared" si="7"/>
        <v>23224</v>
      </c>
      <c r="J22" s="179">
        <f t="shared" si="7"/>
        <v>21925</v>
      </c>
      <c r="K22" s="179">
        <f t="shared" si="7"/>
        <v>12334</v>
      </c>
      <c r="L22" s="179">
        <f t="shared" si="7"/>
        <v>8669</v>
      </c>
      <c r="M22" s="179">
        <f t="shared" si="7"/>
        <v>6363</v>
      </c>
      <c r="N22" s="179">
        <f t="shared" si="7"/>
        <v>1828</v>
      </c>
      <c r="O22" s="179">
        <f t="shared" si="7"/>
        <v>1485</v>
      </c>
      <c r="P22" s="179">
        <f t="shared" si="7"/>
        <v>142</v>
      </c>
      <c r="Q22" s="179">
        <f t="shared" si="7"/>
        <v>1056</v>
      </c>
      <c r="R22" s="236" t="s">
        <v>16</v>
      </c>
      <c r="S22" s="310"/>
      <c r="T22" s="390"/>
      <c r="U22" s="392"/>
      <c r="V22" s="408"/>
    </row>
    <row r="23" spans="1:23" s="30" customFormat="1" ht="15" customHeight="1">
      <c r="A23" s="379"/>
      <c r="B23" s="392"/>
      <c r="C23" s="314" t="s">
        <v>263</v>
      </c>
      <c r="D23" s="315"/>
      <c r="E23" s="235" t="s">
        <v>21</v>
      </c>
      <c r="F23" s="175">
        <v>34245</v>
      </c>
      <c r="G23" s="176">
        <v>9823</v>
      </c>
      <c r="H23" s="176">
        <v>8118</v>
      </c>
      <c r="I23" s="176">
        <v>4907</v>
      </c>
      <c r="J23" s="176">
        <v>4056</v>
      </c>
      <c r="K23" s="176">
        <v>4562</v>
      </c>
      <c r="L23" s="176">
        <v>921</v>
      </c>
      <c r="M23" s="176">
        <v>899</v>
      </c>
      <c r="N23" s="176">
        <v>577</v>
      </c>
      <c r="O23" s="176">
        <v>217</v>
      </c>
      <c r="P23" s="176">
        <v>0</v>
      </c>
      <c r="Q23" s="176">
        <v>165</v>
      </c>
      <c r="R23" s="235" t="s">
        <v>1</v>
      </c>
      <c r="S23" s="387" t="s">
        <v>322</v>
      </c>
      <c r="T23" s="387"/>
      <c r="U23" s="392"/>
      <c r="V23" s="408"/>
    </row>
    <row r="24" spans="1:23" s="30" customFormat="1">
      <c r="A24" s="379"/>
      <c r="B24" s="392"/>
      <c r="C24" s="314"/>
      <c r="D24" s="315"/>
      <c r="E24" s="235" t="s">
        <v>22</v>
      </c>
      <c r="F24" s="175">
        <v>56709</v>
      </c>
      <c r="G24" s="178">
        <v>13514</v>
      </c>
      <c r="H24" s="178">
        <v>12269</v>
      </c>
      <c r="I24" s="178">
        <v>12782</v>
      </c>
      <c r="J24" s="178">
        <v>7031</v>
      </c>
      <c r="K24" s="178">
        <v>5869</v>
      </c>
      <c r="L24" s="178">
        <v>3579</v>
      </c>
      <c r="M24" s="178">
        <v>98</v>
      </c>
      <c r="N24" s="178">
        <v>601</v>
      </c>
      <c r="O24" s="178">
        <v>63</v>
      </c>
      <c r="P24" s="178">
        <v>264</v>
      </c>
      <c r="Q24" s="178">
        <v>639</v>
      </c>
      <c r="R24" s="235" t="s">
        <v>2</v>
      </c>
      <c r="S24" s="387"/>
      <c r="T24" s="387"/>
      <c r="U24" s="392"/>
      <c r="V24" s="408"/>
    </row>
    <row r="25" spans="1:23" s="30" customFormat="1">
      <c r="A25" s="379"/>
      <c r="B25" s="392"/>
      <c r="C25" s="316"/>
      <c r="D25" s="317"/>
      <c r="E25" s="235" t="s">
        <v>0</v>
      </c>
      <c r="F25" s="178">
        <f t="shared" ref="F25:Q25" si="9">SUM(F23:F24)</f>
        <v>90954</v>
      </c>
      <c r="G25" s="178">
        <f t="shared" si="9"/>
        <v>23337</v>
      </c>
      <c r="H25" s="178">
        <f t="shared" si="9"/>
        <v>20387</v>
      </c>
      <c r="I25" s="178">
        <f t="shared" si="9"/>
        <v>17689</v>
      </c>
      <c r="J25" s="178">
        <f t="shared" si="9"/>
        <v>11087</v>
      </c>
      <c r="K25" s="178">
        <f t="shared" si="9"/>
        <v>10431</v>
      </c>
      <c r="L25" s="178">
        <f t="shared" si="9"/>
        <v>4500</v>
      </c>
      <c r="M25" s="178">
        <f t="shared" si="9"/>
        <v>997</v>
      </c>
      <c r="N25" s="178">
        <f t="shared" si="9"/>
        <v>1178</v>
      </c>
      <c r="O25" s="178">
        <f t="shared" si="9"/>
        <v>280</v>
      </c>
      <c r="P25" s="178">
        <f t="shared" si="9"/>
        <v>264</v>
      </c>
      <c r="Q25" s="178">
        <f t="shared" si="9"/>
        <v>804</v>
      </c>
      <c r="R25" s="235" t="s">
        <v>16</v>
      </c>
      <c r="S25" s="387"/>
      <c r="T25" s="387"/>
      <c r="U25" s="392"/>
      <c r="V25" s="408"/>
    </row>
    <row r="26" spans="1:23" s="30" customFormat="1" ht="14.45" customHeight="1">
      <c r="A26" s="379"/>
      <c r="B26" s="392"/>
      <c r="C26" s="320" t="s">
        <v>266</v>
      </c>
      <c r="D26" s="321"/>
      <c r="E26" s="237" t="s">
        <v>21</v>
      </c>
      <c r="F26" s="196">
        <f>F11-(F20+F23)</f>
        <v>2171170</v>
      </c>
      <c r="G26" s="196">
        <v>815102</v>
      </c>
      <c r="H26" s="196">
        <v>693372</v>
      </c>
      <c r="I26" s="196">
        <v>338416</v>
      </c>
      <c r="J26" s="196">
        <v>173179</v>
      </c>
      <c r="K26" s="196">
        <v>87008</v>
      </c>
      <c r="L26" s="196">
        <v>34523</v>
      </c>
      <c r="M26" s="196">
        <v>15182</v>
      </c>
      <c r="N26" s="196">
        <v>5911</v>
      </c>
      <c r="O26" s="196">
        <v>1943</v>
      </c>
      <c r="P26" s="196">
        <v>1263</v>
      </c>
      <c r="Q26" s="196">
        <v>5271</v>
      </c>
      <c r="R26" s="237" t="s">
        <v>1</v>
      </c>
      <c r="S26" s="326" t="s">
        <v>267</v>
      </c>
      <c r="T26" s="326"/>
      <c r="U26" s="392"/>
      <c r="V26" s="408"/>
    </row>
    <row r="27" spans="1:23" s="30" customFormat="1">
      <c r="A27" s="379"/>
      <c r="B27" s="392"/>
      <c r="C27" s="322"/>
      <c r="D27" s="323"/>
      <c r="E27" s="237" t="s">
        <v>22</v>
      </c>
      <c r="F27" s="196">
        <f>F12-(F21+F24)</f>
        <v>2858817</v>
      </c>
      <c r="G27" s="196">
        <v>863497</v>
      </c>
      <c r="H27" s="196">
        <v>969456</v>
      </c>
      <c r="I27" s="196">
        <v>621458</v>
      </c>
      <c r="J27" s="196">
        <v>259124</v>
      </c>
      <c r="K27" s="196">
        <v>88863</v>
      </c>
      <c r="L27" s="196">
        <v>28195</v>
      </c>
      <c r="M27" s="196">
        <v>17835</v>
      </c>
      <c r="N27" s="196">
        <v>3341</v>
      </c>
      <c r="O27" s="196">
        <v>3034</v>
      </c>
      <c r="P27" s="196">
        <v>2208</v>
      </c>
      <c r="Q27" s="196">
        <v>1806</v>
      </c>
      <c r="R27" s="237" t="s">
        <v>2</v>
      </c>
      <c r="S27" s="326"/>
      <c r="T27" s="326"/>
      <c r="U27" s="392"/>
      <c r="V27" s="408"/>
    </row>
    <row r="28" spans="1:23" s="30" customFormat="1" ht="14.45" customHeight="1">
      <c r="A28" s="379"/>
      <c r="B28" s="393"/>
      <c r="C28" s="322"/>
      <c r="D28" s="323"/>
      <c r="E28" s="237" t="s">
        <v>0</v>
      </c>
      <c r="F28" s="219">
        <f t="shared" ref="F28" si="10">SUM(G28:Q28)</f>
        <v>5029987</v>
      </c>
      <c r="G28" s="186">
        <f t="shared" ref="G28:Q28" si="11">SUM(G26:G27)</f>
        <v>1678599</v>
      </c>
      <c r="H28" s="186">
        <f t="shared" si="11"/>
        <v>1662828</v>
      </c>
      <c r="I28" s="186">
        <f t="shared" si="11"/>
        <v>959874</v>
      </c>
      <c r="J28" s="186">
        <f t="shared" si="11"/>
        <v>432303</v>
      </c>
      <c r="K28" s="186">
        <f t="shared" si="11"/>
        <v>175871</v>
      </c>
      <c r="L28" s="186">
        <f t="shared" si="11"/>
        <v>62718</v>
      </c>
      <c r="M28" s="186">
        <f t="shared" si="11"/>
        <v>33017</v>
      </c>
      <c r="N28" s="186">
        <f t="shared" si="11"/>
        <v>9252</v>
      </c>
      <c r="O28" s="186">
        <f t="shared" si="11"/>
        <v>4977</v>
      </c>
      <c r="P28" s="186">
        <f t="shared" si="11"/>
        <v>3471</v>
      </c>
      <c r="Q28" s="186">
        <f t="shared" si="11"/>
        <v>7077</v>
      </c>
      <c r="R28" s="237" t="s">
        <v>16</v>
      </c>
      <c r="S28" s="326"/>
      <c r="T28" s="326"/>
      <c r="U28" s="393"/>
      <c r="V28" s="408"/>
    </row>
    <row r="29" spans="1:23" s="30" customFormat="1">
      <c r="A29" s="379"/>
      <c r="B29" s="392" t="s">
        <v>27</v>
      </c>
      <c r="C29" s="394" t="s">
        <v>281</v>
      </c>
      <c r="D29" s="394"/>
      <c r="E29" s="256" t="s">
        <v>21</v>
      </c>
      <c r="F29" s="183">
        <v>4023940</v>
      </c>
      <c r="G29" s="183">
        <v>23894</v>
      </c>
      <c r="H29" s="183">
        <v>224167</v>
      </c>
      <c r="I29" s="183">
        <v>559851</v>
      </c>
      <c r="J29" s="183">
        <v>635741</v>
      </c>
      <c r="K29" s="183">
        <v>601297</v>
      </c>
      <c r="L29" s="183">
        <v>539513</v>
      </c>
      <c r="M29" s="183">
        <v>446109</v>
      </c>
      <c r="N29" s="183">
        <v>349962</v>
      </c>
      <c r="O29" s="183">
        <v>248615</v>
      </c>
      <c r="P29" s="183">
        <v>171958</v>
      </c>
      <c r="Q29" s="183">
        <v>222833</v>
      </c>
      <c r="R29" s="257" t="s">
        <v>1</v>
      </c>
      <c r="S29" s="394" t="s">
        <v>324</v>
      </c>
      <c r="T29" s="394"/>
      <c r="U29" s="391" t="s">
        <v>32</v>
      </c>
      <c r="V29" s="408"/>
      <c r="W29" s="1"/>
    </row>
    <row r="30" spans="1:23" s="30" customFormat="1">
      <c r="A30" s="379"/>
      <c r="B30" s="392"/>
      <c r="C30" s="394"/>
      <c r="D30" s="394"/>
      <c r="E30" s="256" t="s">
        <v>22</v>
      </c>
      <c r="F30" s="184">
        <v>4039893</v>
      </c>
      <c r="G30" s="217">
        <v>1451</v>
      </c>
      <c r="H30" s="217">
        <v>33261</v>
      </c>
      <c r="I30" s="217">
        <v>306134</v>
      </c>
      <c r="J30" s="217">
        <v>577093</v>
      </c>
      <c r="K30" s="217">
        <v>640956</v>
      </c>
      <c r="L30" s="217">
        <v>595816</v>
      </c>
      <c r="M30" s="217">
        <v>510592</v>
      </c>
      <c r="N30" s="217">
        <v>420101</v>
      </c>
      <c r="O30" s="217">
        <v>328630</v>
      </c>
      <c r="P30" s="217">
        <v>236249</v>
      </c>
      <c r="Q30" s="217">
        <v>389610</v>
      </c>
      <c r="R30" s="257" t="s">
        <v>2</v>
      </c>
      <c r="S30" s="394"/>
      <c r="T30" s="394"/>
      <c r="U30" s="392"/>
      <c r="V30" s="408"/>
      <c r="W30" s="1"/>
    </row>
    <row r="31" spans="1:23" s="30" customFormat="1">
      <c r="A31" s="379"/>
      <c r="B31" s="392"/>
      <c r="C31" s="394"/>
      <c r="D31" s="394"/>
      <c r="E31" s="256" t="s">
        <v>0</v>
      </c>
      <c r="F31" s="184">
        <f t="shared" ref="F31" si="12">SUM(G31:Q31)</f>
        <v>8063833</v>
      </c>
      <c r="G31" s="184">
        <f t="shared" ref="G31:Q31" si="13">SUM(G29:G30)</f>
        <v>25345</v>
      </c>
      <c r="H31" s="184">
        <f t="shared" si="13"/>
        <v>257428</v>
      </c>
      <c r="I31" s="184">
        <f t="shared" si="13"/>
        <v>865985</v>
      </c>
      <c r="J31" s="184">
        <f t="shared" si="13"/>
        <v>1212834</v>
      </c>
      <c r="K31" s="184">
        <f t="shared" si="13"/>
        <v>1242253</v>
      </c>
      <c r="L31" s="184">
        <f t="shared" si="13"/>
        <v>1135329</v>
      </c>
      <c r="M31" s="184">
        <f t="shared" si="13"/>
        <v>956701</v>
      </c>
      <c r="N31" s="184">
        <f t="shared" si="13"/>
        <v>770063</v>
      </c>
      <c r="O31" s="184">
        <f t="shared" si="13"/>
        <v>577245</v>
      </c>
      <c r="P31" s="184">
        <f t="shared" si="13"/>
        <v>408207</v>
      </c>
      <c r="Q31" s="184">
        <f t="shared" si="13"/>
        <v>612443</v>
      </c>
      <c r="R31" s="257" t="s">
        <v>16</v>
      </c>
      <c r="S31" s="394"/>
      <c r="T31" s="394"/>
      <c r="U31" s="392"/>
      <c r="V31" s="408"/>
    </row>
    <row r="32" spans="1:23" s="30" customFormat="1" ht="14.45" customHeight="1">
      <c r="A32" s="379"/>
      <c r="B32" s="392"/>
      <c r="C32" s="308" t="s">
        <v>20</v>
      </c>
      <c r="D32" s="311" t="s">
        <v>261</v>
      </c>
      <c r="E32" s="235" t="s">
        <v>21</v>
      </c>
      <c r="F32" s="175">
        <v>13118</v>
      </c>
      <c r="G32" s="176">
        <v>0</v>
      </c>
      <c r="H32" s="176">
        <v>0</v>
      </c>
      <c r="I32" s="176">
        <v>242</v>
      </c>
      <c r="J32" s="176">
        <v>703</v>
      </c>
      <c r="K32" s="176">
        <v>576</v>
      </c>
      <c r="L32" s="176">
        <v>775</v>
      </c>
      <c r="M32" s="176">
        <v>946</v>
      </c>
      <c r="N32" s="176">
        <v>1388</v>
      </c>
      <c r="O32" s="176">
        <v>1293</v>
      </c>
      <c r="P32" s="176">
        <v>1413</v>
      </c>
      <c r="Q32" s="176">
        <v>5782</v>
      </c>
      <c r="R32" s="235" t="s">
        <v>1</v>
      </c>
      <c r="S32" s="313" t="s">
        <v>103</v>
      </c>
      <c r="T32" s="310" t="s">
        <v>321</v>
      </c>
      <c r="U32" s="392"/>
      <c r="V32" s="408"/>
    </row>
    <row r="33" spans="1:22" s="30" customFormat="1">
      <c r="A33" s="379"/>
      <c r="B33" s="392"/>
      <c r="C33" s="309"/>
      <c r="D33" s="312"/>
      <c r="E33" s="235" t="s">
        <v>22</v>
      </c>
      <c r="F33" s="175">
        <v>32168</v>
      </c>
      <c r="G33" s="178">
        <v>0</v>
      </c>
      <c r="H33" s="178">
        <v>0</v>
      </c>
      <c r="I33" s="178">
        <v>1264</v>
      </c>
      <c r="J33" s="178">
        <v>1908</v>
      </c>
      <c r="K33" s="178">
        <v>2477</v>
      </c>
      <c r="L33" s="178">
        <v>1861</v>
      </c>
      <c r="M33" s="178">
        <v>1065</v>
      </c>
      <c r="N33" s="178">
        <v>3780</v>
      </c>
      <c r="O33" s="178">
        <v>2198</v>
      </c>
      <c r="P33" s="178">
        <v>2223</v>
      </c>
      <c r="Q33" s="178">
        <v>15392</v>
      </c>
      <c r="R33" s="235" t="s">
        <v>2</v>
      </c>
      <c r="S33" s="387"/>
      <c r="T33" s="390"/>
      <c r="U33" s="392"/>
      <c r="V33" s="408"/>
    </row>
    <row r="34" spans="1:22" s="30" customFormat="1">
      <c r="A34" s="379"/>
      <c r="B34" s="392"/>
      <c r="C34" s="309"/>
      <c r="D34" s="313"/>
      <c r="E34" s="235" t="s">
        <v>0</v>
      </c>
      <c r="F34" s="178">
        <f t="shared" ref="F34:Q34" si="14">SUM(F32:F33)</f>
        <v>45286</v>
      </c>
      <c r="G34" s="178">
        <f t="shared" si="14"/>
        <v>0</v>
      </c>
      <c r="H34" s="178">
        <f t="shared" si="14"/>
        <v>0</v>
      </c>
      <c r="I34" s="178">
        <f t="shared" si="14"/>
        <v>1506</v>
      </c>
      <c r="J34" s="178">
        <f t="shared" si="14"/>
        <v>2611</v>
      </c>
      <c r="K34" s="178">
        <f t="shared" si="14"/>
        <v>3053</v>
      </c>
      <c r="L34" s="178">
        <f t="shared" si="14"/>
        <v>2636</v>
      </c>
      <c r="M34" s="178">
        <f t="shared" si="14"/>
        <v>2011</v>
      </c>
      <c r="N34" s="178">
        <f t="shared" si="14"/>
        <v>5168</v>
      </c>
      <c r="O34" s="178">
        <f t="shared" si="14"/>
        <v>3491</v>
      </c>
      <c r="P34" s="178">
        <f t="shared" si="14"/>
        <v>3636</v>
      </c>
      <c r="Q34" s="178">
        <f t="shared" si="14"/>
        <v>21174</v>
      </c>
      <c r="R34" s="235" t="s">
        <v>16</v>
      </c>
      <c r="S34" s="387"/>
      <c r="T34" s="390"/>
      <c r="U34" s="392"/>
      <c r="V34" s="408"/>
    </row>
    <row r="35" spans="1:22" s="30" customFormat="1" ht="15" customHeight="1">
      <c r="A35" s="379"/>
      <c r="B35" s="392"/>
      <c r="C35" s="309"/>
      <c r="D35" s="311" t="s">
        <v>262</v>
      </c>
      <c r="E35" s="235" t="s">
        <v>21</v>
      </c>
      <c r="F35" s="177">
        <v>16904</v>
      </c>
      <c r="G35" s="178">
        <v>67</v>
      </c>
      <c r="H35" s="178">
        <v>0</v>
      </c>
      <c r="I35" s="178">
        <v>1399</v>
      </c>
      <c r="J35" s="178">
        <v>709</v>
      </c>
      <c r="K35" s="178">
        <v>665</v>
      </c>
      <c r="L35" s="178">
        <v>2302</v>
      </c>
      <c r="M35" s="178">
        <v>1572</v>
      </c>
      <c r="N35" s="178">
        <v>2483</v>
      </c>
      <c r="O35" s="178">
        <v>2059</v>
      </c>
      <c r="P35" s="178">
        <v>586</v>
      </c>
      <c r="Q35" s="178">
        <v>5062</v>
      </c>
      <c r="R35" s="235" t="s">
        <v>1</v>
      </c>
      <c r="S35" s="387" t="s">
        <v>104</v>
      </c>
      <c r="T35" s="390"/>
      <c r="U35" s="392"/>
      <c r="V35" s="408"/>
    </row>
    <row r="36" spans="1:22" s="30" customFormat="1">
      <c r="A36" s="379"/>
      <c r="B36" s="392"/>
      <c r="C36" s="309"/>
      <c r="D36" s="312"/>
      <c r="E36" s="235" t="s">
        <v>22</v>
      </c>
      <c r="F36" s="177">
        <v>49452</v>
      </c>
      <c r="G36" s="178">
        <v>0</v>
      </c>
      <c r="H36" s="178">
        <v>294</v>
      </c>
      <c r="I36" s="178">
        <v>1140</v>
      </c>
      <c r="J36" s="178">
        <v>3387</v>
      </c>
      <c r="K36" s="178">
        <v>5369</v>
      </c>
      <c r="L36" s="178">
        <v>5065</v>
      </c>
      <c r="M36" s="178">
        <v>5547</v>
      </c>
      <c r="N36" s="178">
        <v>4737</v>
      </c>
      <c r="O36" s="178">
        <v>3304</v>
      </c>
      <c r="P36" s="178">
        <v>3616</v>
      </c>
      <c r="Q36" s="178">
        <v>16993</v>
      </c>
      <c r="R36" s="235" t="s">
        <v>2</v>
      </c>
      <c r="S36" s="387"/>
      <c r="T36" s="390"/>
      <c r="U36" s="392"/>
      <c r="V36" s="408"/>
    </row>
    <row r="37" spans="1:22" s="30" customFormat="1">
      <c r="A37" s="379"/>
      <c r="B37" s="392"/>
      <c r="C37" s="309"/>
      <c r="D37" s="313"/>
      <c r="E37" s="235" t="s">
        <v>0</v>
      </c>
      <c r="F37" s="177">
        <f t="shared" ref="F37:Q37" si="15">SUM(F35:F36)</f>
        <v>66356</v>
      </c>
      <c r="G37" s="178">
        <f t="shared" si="15"/>
        <v>67</v>
      </c>
      <c r="H37" s="178">
        <f t="shared" si="15"/>
        <v>294</v>
      </c>
      <c r="I37" s="178">
        <f t="shared" si="15"/>
        <v>2539</v>
      </c>
      <c r="J37" s="178">
        <f t="shared" si="15"/>
        <v>4096</v>
      </c>
      <c r="K37" s="178">
        <f t="shared" si="15"/>
        <v>6034</v>
      </c>
      <c r="L37" s="178">
        <f t="shared" si="15"/>
        <v>7367</v>
      </c>
      <c r="M37" s="178">
        <f t="shared" si="15"/>
        <v>7119</v>
      </c>
      <c r="N37" s="178">
        <f t="shared" si="15"/>
        <v>7220</v>
      </c>
      <c r="O37" s="178">
        <f t="shared" si="15"/>
        <v>5363</v>
      </c>
      <c r="P37" s="178">
        <f t="shared" si="15"/>
        <v>4202</v>
      </c>
      <c r="Q37" s="178">
        <f t="shared" si="15"/>
        <v>22055</v>
      </c>
      <c r="R37" s="235" t="s">
        <v>16</v>
      </c>
      <c r="S37" s="387"/>
      <c r="T37" s="390"/>
      <c r="U37" s="392"/>
      <c r="V37" s="408"/>
    </row>
    <row r="38" spans="1:22" s="30" customFormat="1" ht="15" customHeight="1">
      <c r="A38" s="379"/>
      <c r="B38" s="392"/>
      <c r="C38" s="309"/>
      <c r="D38" s="308" t="s">
        <v>264</v>
      </c>
      <c r="E38" s="236" t="s">
        <v>21</v>
      </c>
      <c r="F38" s="218">
        <f>SUM(G38:Q38)</f>
        <v>30022</v>
      </c>
      <c r="G38" s="179">
        <f>G32+G35</f>
        <v>67</v>
      </c>
      <c r="H38" s="179">
        <f t="shared" ref="H38:Q38" si="16">H32+H35</f>
        <v>0</v>
      </c>
      <c r="I38" s="179">
        <f t="shared" si="16"/>
        <v>1641</v>
      </c>
      <c r="J38" s="179">
        <f t="shared" si="16"/>
        <v>1412</v>
      </c>
      <c r="K38" s="179">
        <f t="shared" si="16"/>
        <v>1241</v>
      </c>
      <c r="L38" s="179">
        <f t="shared" si="16"/>
        <v>3077</v>
      </c>
      <c r="M38" s="179">
        <f t="shared" si="16"/>
        <v>2518</v>
      </c>
      <c r="N38" s="179">
        <f t="shared" si="16"/>
        <v>3871</v>
      </c>
      <c r="O38" s="179">
        <f t="shared" si="16"/>
        <v>3352</v>
      </c>
      <c r="P38" s="179">
        <f t="shared" si="16"/>
        <v>1999</v>
      </c>
      <c r="Q38" s="179">
        <f t="shared" si="16"/>
        <v>10844</v>
      </c>
      <c r="R38" s="236" t="s">
        <v>1</v>
      </c>
      <c r="S38" s="308" t="s">
        <v>172</v>
      </c>
      <c r="T38" s="390"/>
      <c r="U38" s="392"/>
      <c r="V38" s="408"/>
    </row>
    <row r="39" spans="1:22" s="30" customFormat="1">
      <c r="A39" s="379"/>
      <c r="B39" s="392"/>
      <c r="C39" s="309"/>
      <c r="D39" s="309"/>
      <c r="E39" s="236" t="s">
        <v>22</v>
      </c>
      <c r="F39" s="218">
        <f>SUM(G39:Q39)</f>
        <v>81620</v>
      </c>
      <c r="G39" s="179">
        <f t="shared" ref="G39:Q40" si="17">G33+G36</f>
        <v>0</v>
      </c>
      <c r="H39" s="179">
        <f t="shared" si="17"/>
        <v>294</v>
      </c>
      <c r="I39" s="179">
        <f t="shared" si="17"/>
        <v>2404</v>
      </c>
      <c r="J39" s="179">
        <f t="shared" si="17"/>
        <v>5295</v>
      </c>
      <c r="K39" s="179">
        <f t="shared" si="17"/>
        <v>7846</v>
      </c>
      <c r="L39" s="179">
        <f t="shared" si="17"/>
        <v>6926</v>
      </c>
      <c r="M39" s="179">
        <f t="shared" si="17"/>
        <v>6612</v>
      </c>
      <c r="N39" s="179">
        <f t="shared" si="17"/>
        <v>8517</v>
      </c>
      <c r="O39" s="179">
        <f t="shared" si="17"/>
        <v>5502</v>
      </c>
      <c r="P39" s="179">
        <f t="shared" si="17"/>
        <v>5839</v>
      </c>
      <c r="Q39" s="179">
        <f t="shared" si="17"/>
        <v>32385</v>
      </c>
      <c r="R39" s="236" t="s">
        <v>2</v>
      </c>
      <c r="S39" s="309"/>
      <c r="T39" s="390"/>
      <c r="U39" s="392"/>
      <c r="V39" s="408"/>
    </row>
    <row r="40" spans="1:22" s="30" customFormat="1">
      <c r="A40" s="379"/>
      <c r="B40" s="392"/>
      <c r="C40" s="310"/>
      <c r="D40" s="310"/>
      <c r="E40" s="236" t="s">
        <v>0</v>
      </c>
      <c r="F40" s="218">
        <f t="shared" ref="F40" si="18">SUM(G40:Q40)</f>
        <v>111642</v>
      </c>
      <c r="G40" s="179">
        <f t="shared" si="17"/>
        <v>67</v>
      </c>
      <c r="H40" s="179">
        <f t="shared" si="17"/>
        <v>294</v>
      </c>
      <c r="I40" s="179">
        <f t="shared" si="17"/>
        <v>4045</v>
      </c>
      <c r="J40" s="179">
        <f t="shared" si="17"/>
        <v>6707</v>
      </c>
      <c r="K40" s="179">
        <f t="shared" si="17"/>
        <v>9087</v>
      </c>
      <c r="L40" s="179">
        <f t="shared" si="17"/>
        <v>10003</v>
      </c>
      <c r="M40" s="179">
        <f t="shared" si="17"/>
        <v>9130</v>
      </c>
      <c r="N40" s="179">
        <f t="shared" si="17"/>
        <v>12388</v>
      </c>
      <c r="O40" s="179">
        <f t="shared" si="17"/>
        <v>8854</v>
      </c>
      <c r="P40" s="179">
        <f t="shared" si="17"/>
        <v>7838</v>
      </c>
      <c r="Q40" s="179">
        <f t="shared" si="17"/>
        <v>43229</v>
      </c>
      <c r="R40" s="236" t="s">
        <v>16</v>
      </c>
      <c r="S40" s="310"/>
      <c r="T40" s="390"/>
      <c r="U40" s="392"/>
      <c r="V40" s="408"/>
    </row>
    <row r="41" spans="1:22" s="30" customFormat="1" ht="15" customHeight="1">
      <c r="A41" s="379"/>
      <c r="B41" s="392"/>
      <c r="C41" s="314" t="s">
        <v>263</v>
      </c>
      <c r="D41" s="315"/>
      <c r="E41" s="235" t="s">
        <v>21</v>
      </c>
      <c r="F41" s="175">
        <v>25108</v>
      </c>
      <c r="G41" s="176">
        <v>110</v>
      </c>
      <c r="H41" s="176">
        <v>353</v>
      </c>
      <c r="I41" s="176">
        <v>734</v>
      </c>
      <c r="J41" s="176">
        <v>898</v>
      </c>
      <c r="K41" s="176">
        <v>1878</v>
      </c>
      <c r="L41" s="176">
        <v>3015</v>
      </c>
      <c r="M41" s="176">
        <v>1373</v>
      </c>
      <c r="N41" s="176">
        <v>4061</v>
      </c>
      <c r="O41" s="176">
        <v>2296</v>
      </c>
      <c r="P41" s="176">
        <v>1532</v>
      </c>
      <c r="Q41" s="176">
        <v>8858</v>
      </c>
      <c r="R41" s="235" t="s">
        <v>1</v>
      </c>
      <c r="S41" s="387" t="s">
        <v>322</v>
      </c>
      <c r="T41" s="387"/>
      <c r="U41" s="392"/>
      <c r="V41" s="408"/>
    </row>
    <row r="42" spans="1:22" s="30" customFormat="1">
      <c r="A42" s="379"/>
      <c r="B42" s="392"/>
      <c r="C42" s="314"/>
      <c r="D42" s="315"/>
      <c r="E42" s="235" t="s">
        <v>22</v>
      </c>
      <c r="F42" s="175">
        <v>67765</v>
      </c>
      <c r="G42" s="178">
        <v>0</v>
      </c>
      <c r="H42" s="178">
        <v>225</v>
      </c>
      <c r="I42" s="178">
        <v>1103</v>
      </c>
      <c r="J42" s="178">
        <v>6369</v>
      </c>
      <c r="K42" s="178">
        <v>6506</v>
      </c>
      <c r="L42" s="178">
        <v>8510</v>
      </c>
      <c r="M42" s="178">
        <v>7442</v>
      </c>
      <c r="N42" s="178">
        <v>6013</v>
      </c>
      <c r="O42" s="178">
        <v>6595</v>
      </c>
      <c r="P42" s="178">
        <v>5211</v>
      </c>
      <c r="Q42" s="178">
        <v>19791</v>
      </c>
      <c r="R42" s="235" t="s">
        <v>2</v>
      </c>
      <c r="S42" s="387"/>
      <c r="T42" s="387"/>
      <c r="U42" s="392"/>
      <c r="V42" s="408"/>
    </row>
    <row r="43" spans="1:22" s="30" customFormat="1">
      <c r="A43" s="379"/>
      <c r="B43" s="392"/>
      <c r="C43" s="316"/>
      <c r="D43" s="317"/>
      <c r="E43" s="235" t="s">
        <v>0</v>
      </c>
      <c r="F43" s="178">
        <f t="shared" ref="F43:Q43" si="19">SUM(F41:F42)</f>
        <v>92873</v>
      </c>
      <c r="G43" s="178">
        <f t="shared" si="19"/>
        <v>110</v>
      </c>
      <c r="H43" s="178">
        <f t="shared" si="19"/>
        <v>578</v>
      </c>
      <c r="I43" s="178">
        <f t="shared" si="19"/>
        <v>1837</v>
      </c>
      <c r="J43" s="178">
        <f t="shared" si="19"/>
        <v>7267</v>
      </c>
      <c r="K43" s="178">
        <f t="shared" si="19"/>
        <v>8384</v>
      </c>
      <c r="L43" s="178">
        <f t="shared" si="19"/>
        <v>11525</v>
      </c>
      <c r="M43" s="178">
        <f t="shared" si="19"/>
        <v>8815</v>
      </c>
      <c r="N43" s="178">
        <f t="shared" si="19"/>
        <v>10074</v>
      </c>
      <c r="O43" s="178">
        <f t="shared" si="19"/>
        <v>8891</v>
      </c>
      <c r="P43" s="178">
        <f t="shared" si="19"/>
        <v>6743</v>
      </c>
      <c r="Q43" s="178">
        <f t="shared" si="19"/>
        <v>28649</v>
      </c>
      <c r="R43" s="235" t="s">
        <v>16</v>
      </c>
      <c r="S43" s="387"/>
      <c r="T43" s="387"/>
      <c r="U43" s="392"/>
      <c r="V43" s="408"/>
    </row>
    <row r="44" spans="1:22" s="30" customFormat="1" ht="14.45" customHeight="1">
      <c r="A44" s="379"/>
      <c r="B44" s="392"/>
      <c r="C44" s="320" t="s">
        <v>266</v>
      </c>
      <c r="D44" s="321"/>
      <c r="E44" s="237" t="s">
        <v>21</v>
      </c>
      <c r="F44" s="196">
        <f>SUM(G44:Q44)</f>
        <v>3968810</v>
      </c>
      <c r="G44" s="196">
        <v>23717</v>
      </c>
      <c r="H44" s="196">
        <v>223814</v>
      </c>
      <c r="I44" s="196">
        <v>557476</v>
      </c>
      <c r="J44" s="196">
        <v>633431</v>
      </c>
      <c r="K44" s="196">
        <v>598178</v>
      </c>
      <c r="L44" s="196">
        <v>533421</v>
      </c>
      <c r="M44" s="196">
        <v>442218</v>
      </c>
      <c r="N44" s="196">
        <v>342030</v>
      </c>
      <c r="O44" s="196">
        <v>242967</v>
      </c>
      <c r="P44" s="196">
        <v>168427</v>
      </c>
      <c r="Q44" s="196">
        <v>203131</v>
      </c>
      <c r="R44" s="237" t="s">
        <v>1</v>
      </c>
      <c r="S44" s="326" t="s">
        <v>267</v>
      </c>
      <c r="T44" s="326"/>
      <c r="U44" s="392"/>
      <c r="V44" s="408"/>
    </row>
    <row r="45" spans="1:22" s="30" customFormat="1">
      <c r="A45" s="379"/>
      <c r="B45" s="392"/>
      <c r="C45" s="322"/>
      <c r="D45" s="323"/>
      <c r="E45" s="237" t="s">
        <v>22</v>
      </c>
      <c r="F45" s="196">
        <f>SUM(G45:Q45)</f>
        <v>3890508</v>
      </c>
      <c r="G45" s="196">
        <v>1451</v>
      </c>
      <c r="H45" s="196">
        <v>32742</v>
      </c>
      <c r="I45" s="196">
        <v>302627</v>
      </c>
      <c r="J45" s="196">
        <v>565429</v>
      </c>
      <c r="K45" s="196">
        <v>626604</v>
      </c>
      <c r="L45" s="196">
        <v>580380</v>
      </c>
      <c r="M45" s="196">
        <v>496538</v>
      </c>
      <c r="N45" s="196">
        <v>405571</v>
      </c>
      <c r="O45" s="196">
        <v>316533</v>
      </c>
      <c r="P45" s="196">
        <v>225199</v>
      </c>
      <c r="Q45" s="196">
        <v>337434</v>
      </c>
      <c r="R45" s="237" t="s">
        <v>2</v>
      </c>
      <c r="S45" s="326"/>
      <c r="T45" s="326"/>
      <c r="U45" s="392"/>
      <c r="V45" s="408"/>
    </row>
    <row r="46" spans="1:22" s="30" customFormat="1" ht="14.45" customHeight="1">
      <c r="A46" s="379"/>
      <c r="B46" s="392"/>
      <c r="C46" s="322"/>
      <c r="D46" s="323"/>
      <c r="E46" s="237" t="s">
        <v>0</v>
      </c>
      <c r="F46" s="219">
        <f t="shared" ref="F46" si="20">SUM(G46:Q46)</f>
        <v>7859318</v>
      </c>
      <c r="G46" s="186">
        <f t="shared" ref="G46:Q46" si="21">SUM(G44:G45)</f>
        <v>25168</v>
      </c>
      <c r="H46" s="186">
        <f t="shared" si="21"/>
        <v>256556</v>
      </c>
      <c r="I46" s="186">
        <f t="shared" si="21"/>
        <v>860103</v>
      </c>
      <c r="J46" s="186">
        <f t="shared" si="21"/>
        <v>1198860</v>
      </c>
      <c r="K46" s="186">
        <f t="shared" si="21"/>
        <v>1224782</v>
      </c>
      <c r="L46" s="186">
        <f t="shared" si="21"/>
        <v>1113801</v>
      </c>
      <c r="M46" s="186">
        <f t="shared" si="21"/>
        <v>938756</v>
      </c>
      <c r="N46" s="186">
        <f t="shared" si="21"/>
        <v>747601</v>
      </c>
      <c r="O46" s="186">
        <f t="shared" si="21"/>
        <v>559500</v>
      </c>
      <c r="P46" s="186">
        <f t="shared" si="21"/>
        <v>393626</v>
      </c>
      <c r="Q46" s="186">
        <f t="shared" si="21"/>
        <v>540565</v>
      </c>
      <c r="R46" s="237" t="s">
        <v>16</v>
      </c>
      <c r="S46" s="326"/>
      <c r="T46" s="326"/>
      <c r="U46" s="393"/>
      <c r="V46" s="408"/>
    </row>
    <row r="47" spans="1:22" s="30" customFormat="1" ht="15" customHeight="1">
      <c r="A47" s="379"/>
      <c r="B47" s="391" t="s">
        <v>29</v>
      </c>
      <c r="C47" s="394" t="s">
        <v>280</v>
      </c>
      <c r="D47" s="394"/>
      <c r="E47" s="257" t="s">
        <v>21</v>
      </c>
      <c r="F47" s="183">
        <v>384802</v>
      </c>
      <c r="G47" s="183">
        <v>199</v>
      </c>
      <c r="H47" s="183">
        <v>696</v>
      </c>
      <c r="I47" s="183">
        <v>3376</v>
      </c>
      <c r="J47" s="183">
        <v>4725</v>
      </c>
      <c r="K47" s="183">
        <v>8690</v>
      </c>
      <c r="L47" s="183">
        <v>16529</v>
      </c>
      <c r="M47" s="183">
        <v>27787</v>
      </c>
      <c r="N47" s="183">
        <v>36797</v>
      </c>
      <c r="O47" s="183">
        <v>48373</v>
      </c>
      <c r="P47" s="183">
        <v>48450</v>
      </c>
      <c r="Q47" s="183">
        <v>189180</v>
      </c>
      <c r="R47" s="257" t="s">
        <v>1</v>
      </c>
      <c r="S47" s="394" t="s">
        <v>323</v>
      </c>
      <c r="T47" s="394"/>
      <c r="U47" s="391" t="s">
        <v>31</v>
      </c>
      <c r="V47" s="408"/>
    </row>
    <row r="48" spans="1:22" s="30" customFormat="1">
      <c r="A48" s="379"/>
      <c r="B48" s="392"/>
      <c r="C48" s="394"/>
      <c r="D48" s="394"/>
      <c r="E48" s="257" t="s">
        <v>22</v>
      </c>
      <c r="F48" s="184">
        <v>24857</v>
      </c>
      <c r="G48" s="217">
        <v>0</v>
      </c>
      <c r="H48" s="217">
        <v>15</v>
      </c>
      <c r="I48" s="217">
        <v>430</v>
      </c>
      <c r="J48" s="217">
        <v>314</v>
      </c>
      <c r="K48" s="217">
        <v>759</v>
      </c>
      <c r="L48" s="217">
        <v>1041</v>
      </c>
      <c r="M48" s="217">
        <v>2072</v>
      </c>
      <c r="N48" s="217">
        <v>1478</v>
      </c>
      <c r="O48" s="217">
        <v>1227</v>
      </c>
      <c r="P48" s="217">
        <v>1951</v>
      </c>
      <c r="Q48" s="217">
        <v>15570</v>
      </c>
      <c r="R48" s="257" t="s">
        <v>2</v>
      </c>
      <c r="S48" s="394"/>
      <c r="T48" s="394"/>
      <c r="U48" s="392"/>
      <c r="V48" s="408"/>
    </row>
    <row r="49" spans="1:22" s="30" customFormat="1">
      <c r="A49" s="379"/>
      <c r="B49" s="392"/>
      <c r="C49" s="394"/>
      <c r="D49" s="394"/>
      <c r="E49" s="257" t="s">
        <v>0</v>
      </c>
      <c r="F49" s="184">
        <f t="shared" ref="F49" si="22">SUM(G49:Q49)</f>
        <v>409659</v>
      </c>
      <c r="G49" s="184">
        <f t="shared" ref="G49:Q49" si="23">SUM(G47:G48)</f>
        <v>199</v>
      </c>
      <c r="H49" s="184">
        <f t="shared" si="23"/>
        <v>711</v>
      </c>
      <c r="I49" s="184">
        <f t="shared" si="23"/>
        <v>3806</v>
      </c>
      <c r="J49" s="184">
        <f t="shared" si="23"/>
        <v>5039</v>
      </c>
      <c r="K49" s="184">
        <f t="shared" si="23"/>
        <v>9449</v>
      </c>
      <c r="L49" s="184">
        <f t="shared" si="23"/>
        <v>17570</v>
      </c>
      <c r="M49" s="184">
        <f t="shared" si="23"/>
        <v>29859</v>
      </c>
      <c r="N49" s="184">
        <f t="shared" si="23"/>
        <v>38275</v>
      </c>
      <c r="O49" s="184">
        <f t="shared" si="23"/>
        <v>49600</v>
      </c>
      <c r="P49" s="184">
        <f t="shared" si="23"/>
        <v>50401</v>
      </c>
      <c r="Q49" s="184">
        <f t="shared" si="23"/>
        <v>204750</v>
      </c>
      <c r="R49" s="257" t="s">
        <v>16</v>
      </c>
      <c r="S49" s="394"/>
      <c r="T49" s="394"/>
      <c r="U49" s="392"/>
      <c r="V49" s="408"/>
    </row>
    <row r="50" spans="1:22" s="30" customFormat="1" ht="15" customHeight="1">
      <c r="A50" s="379"/>
      <c r="B50" s="392"/>
      <c r="C50" s="308" t="s">
        <v>20</v>
      </c>
      <c r="D50" s="311" t="s">
        <v>261</v>
      </c>
      <c r="E50" s="235" t="s">
        <v>21</v>
      </c>
      <c r="F50" s="175">
        <v>20321</v>
      </c>
      <c r="G50" s="176">
        <v>0</v>
      </c>
      <c r="H50" s="176">
        <v>0</v>
      </c>
      <c r="I50" s="176">
        <v>0</v>
      </c>
      <c r="J50" s="176">
        <v>0</v>
      </c>
      <c r="K50" s="176">
        <v>0</v>
      </c>
      <c r="L50" s="176">
        <v>0</v>
      </c>
      <c r="M50" s="176">
        <v>270</v>
      </c>
      <c r="N50" s="176">
        <v>218</v>
      </c>
      <c r="O50" s="176">
        <v>1217</v>
      </c>
      <c r="P50" s="176">
        <v>1600</v>
      </c>
      <c r="Q50" s="176">
        <v>17016</v>
      </c>
      <c r="R50" s="235" t="s">
        <v>1</v>
      </c>
      <c r="S50" s="311" t="s">
        <v>103</v>
      </c>
      <c r="T50" s="310" t="s">
        <v>321</v>
      </c>
      <c r="U50" s="392"/>
      <c r="V50" s="408"/>
    </row>
    <row r="51" spans="1:22" s="30" customFormat="1">
      <c r="A51" s="379"/>
      <c r="B51" s="392"/>
      <c r="C51" s="309"/>
      <c r="D51" s="312"/>
      <c r="E51" s="235" t="s">
        <v>22</v>
      </c>
      <c r="F51" s="175">
        <v>930</v>
      </c>
      <c r="G51" s="178">
        <v>0</v>
      </c>
      <c r="H51" s="178">
        <v>0</v>
      </c>
      <c r="I51" s="178">
        <v>0</v>
      </c>
      <c r="J51" s="178">
        <v>0</v>
      </c>
      <c r="K51" s="178">
        <v>0</v>
      </c>
      <c r="L51" s="178">
        <v>0</v>
      </c>
      <c r="M51" s="178">
        <v>0</v>
      </c>
      <c r="N51" s="178">
        <v>0</v>
      </c>
      <c r="O51" s="178">
        <v>58</v>
      </c>
      <c r="P51" s="178">
        <v>183</v>
      </c>
      <c r="Q51" s="178">
        <v>689</v>
      </c>
      <c r="R51" s="235" t="s">
        <v>2</v>
      </c>
      <c r="S51" s="312"/>
      <c r="T51" s="390"/>
      <c r="U51" s="392"/>
      <c r="V51" s="408"/>
    </row>
    <row r="52" spans="1:22" s="30" customFormat="1">
      <c r="A52" s="379"/>
      <c r="B52" s="392"/>
      <c r="C52" s="309"/>
      <c r="D52" s="313"/>
      <c r="E52" s="235" t="s">
        <v>0</v>
      </c>
      <c r="F52" s="178">
        <f t="shared" ref="F52:Q52" si="24">SUM(F50:F51)</f>
        <v>21251</v>
      </c>
      <c r="G52" s="178">
        <f t="shared" si="24"/>
        <v>0</v>
      </c>
      <c r="H52" s="178">
        <f t="shared" si="24"/>
        <v>0</v>
      </c>
      <c r="I52" s="178">
        <f t="shared" si="24"/>
        <v>0</v>
      </c>
      <c r="J52" s="178">
        <f t="shared" si="24"/>
        <v>0</v>
      </c>
      <c r="K52" s="178">
        <f t="shared" si="24"/>
        <v>0</v>
      </c>
      <c r="L52" s="178">
        <f t="shared" si="24"/>
        <v>0</v>
      </c>
      <c r="M52" s="178">
        <f t="shared" si="24"/>
        <v>270</v>
      </c>
      <c r="N52" s="178">
        <f t="shared" si="24"/>
        <v>218</v>
      </c>
      <c r="O52" s="178">
        <f t="shared" si="24"/>
        <v>1275</v>
      </c>
      <c r="P52" s="178">
        <f t="shared" si="24"/>
        <v>1783</v>
      </c>
      <c r="Q52" s="178">
        <f t="shared" si="24"/>
        <v>17705</v>
      </c>
      <c r="R52" s="235" t="s">
        <v>16</v>
      </c>
      <c r="S52" s="313"/>
      <c r="T52" s="390"/>
      <c r="U52" s="392"/>
      <c r="V52" s="408"/>
    </row>
    <row r="53" spans="1:22" s="30" customFormat="1" ht="15" customHeight="1">
      <c r="A53" s="379"/>
      <c r="B53" s="392"/>
      <c r="C53" s="309"/>
      <c r="D53" s="311" t="s">
        <v>262</v>
      </c>
      <c r="E53" s="235" t="s">
        <v>21</v>
      </c>
      <c r="F53" s="177">
        <v>15031</v>
      </c>
      <c r="G53" s="178">
        <v>0</v>
      </c>
      <c r="H53" s="178">
        <v>0</v>
      </c>
      <c r="I53" s="178">
        <v>0</v>
      </c>
      <c r="J53" s="178">
        <v>0</v>
      </c>
      <c r="K53" s="178">
        <v>178</v>
      </c>
      <c r="L53" s="178">
        <v>429</v>
      </c>
      <c r="M53" s="178">
        <v>0</v>
      </c>
      <c r="N53" s="178">
        <v>542</v>
      </c>
      <c r="O53" s="178">
        <v>844</v>
      </c>
      <c r="P53" s="178">
        <v>1554</v>
      </c>
      <c r="Q53" s="178">
        <v>11484</v>
      </c>
      <c r="R53" s="235" t="s">
        <v>1</v>
      </c>
      <c r="S53" s="387" t="s">
        <v>104</v>
      </c>
      <c r="T53" s="390"/>
      <c r="U53" s="392"/>
      <c r="V53" s="408"/>
    </row>
    <row r="54" spans="1:22" s="30" customFormat="1">
      <c r="A54" s="379"/>
      <c r="B54" s="392"/>
      <c r="C54" s="309"/>
      <c r="D54" s="312"/>
      <c r="E54" s="235" t="s">
        <v>22</v>
      </c>
      <c r="F54" s="177">
        <v>1425</v>
      </c>
      <c r="G54" s="178">
        <v>0</v>
      </c>
      <c r="H54" s="178">
        <v>0</v>
      </c>
      <c r="I54" s="178">
        <v>0</v>
      </c>
      <c r="J54" s="178">
        <v>0</v>
      </c>
      <c r="K54" s="178">
        <v>0</v>
      </c>
      <c r="L54" s="178">
        <v>0</v>
      </c>
      <c r="M54" s="178">
        <v>0</v>
      </c>
      <c r="N54" s="178">
        <v>0</v>
      </c>
      <c r="O54" s="178">
        <v>156</v>
      </c>
      <c r="P54" s="178">
        <v>0</v>
      </c>
      <c r="Q54" s="178">
        <v>1269</v>
      </c>
      <c r="R54" s="235" t="s">
        <v>2</v>
      </c>
      <c r="S54" s="387"/>
      <c r="T54" s="390"/>
      <c r="U54" s="392"/>
      <c r="V54" s="408"/>
    </row>
    <row r="55" spans="1:22" s="30" customFormat="1">
      <c r="A55" s="379"/>
      <c r="B55" s="392"/>
      <c r="C55" s="309"/>
      <c r="D55" s="313"/>
      <c r="E55" s="235" t="s">
        <v>0</v>
      </c>
      <c r="F55" s="177">
        <f t="shared" ref="F55:Q55" si="25">SUM(F53:F54)</f>
        <v>16456</v>
      </c>
      <c r="G55" s="178">
        <f t="shared" si="25"/>
        <v>0</v>
      </c>
      <c r="H55" s="178">
        <f t="shared" si="25"/>
        <v>0</v>
      </c>
      <c r="I55" s="178">
        <f t="shared" si="25"/>
        <v>0</v>
      </c>
      <c r="J55" s="178">
        <f t="shared" si="25"/>
        <v>0</v>
      </c>
      <c r="K55" s="178">
        <f t="shared" si="25"/>
        <v>178</v>
      </c>
      <c r="L55" s="178">
        <f t="shared" si="25"/>
        <v>429</v>
      </c>
      <c r="M55" s="178">
        <f t="shared" si="25"/>
        <v>0</v>
      </c>
      <c r="N55" s="178">
        <f t="shared" si="25"/>
        <v>542</v>
      </c>
      <c r="O55" s="178">
        <f t="shared" si="25"/>
        <v>1000</v>
      </c>
      <c r="P55" s="178">
        <f t="shared" si="25"/>
        <v>1554</v>
      </c>
      <c r="Q55" s="178">
        <f t="shared" si="25"/>
        <v>12753</v>
      </c>
      <c r="R55" s="235" t="s">
        <v>16</v>
      </c>
      <c r="S55" s="387"/>
      <c r="T55" s="390"/>
      <c r="U55" s="392"/>
      <c r="V55" s="408"/>
    </row>
    <row r="56" spans="1:22" s="30" customFormat="1" ht="15" customHeight="1">
      <c r="A56" s="379"/>
      <c r="B56" s="392"/>
      <c r="C56" s="309"/>
      <c r="D56" s="308" t="s">
        <v>264</v>
      </c>
      <c r="E56" s="236" t="s">
        <v>21</v>
      </c>
      <c r="F56" s="218">
        <f>SUM(G56:Q56)</f>
        <v>35352</v>
      </c>
      <c r="G56" s="179">
        <f t="shared" ref="G56:Q56" si="26">G50+G53</f>
        <v>0</v>
      </c>
      <c r="H56" s="179">
        <f t="shared" si="26"/>
        <v>0</v>
      </c>
      <c r="I56" s="179">
        <f t="shared" si="26"/>
        <v>0</v>
      </c>
      <c r="J56" s="179">
        <f t="shared" si="26"/>
        <v>0</v>
      </c>
      <c r="K56" s="179">
        <f t="shared" si="26"/>
        <v>178</v>
      </c>
      <c r="L56" s="179">
        <f t="shared" si="26"/>
        <v>429</v>
      </c>
      <c r="M56" s="179">
        <f t="shared" si="26"/>
        <v>270</v>
      </c>
      <c r="N56" s="179">
        <f t="shared" si="26"/>
        <v>760</v>
      </c>
      <c r="O56" s="179">
        <f t="shared" si="26"/>
        <v>2061</v>
      </c>
      <c r="P56" s="179">
        <f t="shared" si="26"/>
        <v>3154</v>
      </c>
      <c r="Q56" s="179">
        <f t="shared" si="26"/>
        <v>28500</v>
      </c>
      <c r="R56" s="236" t="s">
        <v>1</v>
      </c>
      <c r="S56" s="308" t="s">
        <v>172</v>
      </c>
      <c r="T56" s="390"/>
      <c r="U56" s="392"/>
      <c r="V56" s="408"/>
    </row>
    <row r="57" spans="1:22" s="30" customFormat="1">
      <c r="A57" s="379"/>
      <c r="B57" s="392"/>
      <c r="C57" s="309"/>
      <c r="D57" s="309"/>
      <c r="E57" s="236" t="s">
        <v>22</v>
      </c>
      <c r="F57" s="218">
        <f>SUM(G57:Q57)</f>
        <v>2355</v>
      </c>
      <c r="G57" s="179">
        <f t="shared" ref="G57:Q57" si="27">G51+G54</f>
        <v>0</v>
      </c>
      <c r="H57" s="179">
        <f t="shared" si="27"/>
        <v>0</v>
      </c>
      <c r="I57" s="179">
        <f t="shared" si="27"/>
        <v>0</v>
      </c>
      <c r="J57" s="179">
        <f t="shared" si="27"/>
        <v>0</v>
      </c>
      <c r="K57" s="179">
        <f t="shared" si="27"/>
        <v>0</v>
      </c>
      <c r="L57" s="179">
        <f t="shared" si="27"/>
        <v>0</v>
      </c>
      <c r="M57" s="179">
        <f t="shared" si="27"/>
        <v>0</v>
      </c>
      <c r="N57" s="179">
        <f t="shared" si="27"/>
        <v>0</v>
      </c>
      <c r="O57" s="179">
        <f t="shared" si="27"/>
        <v>214</v>
      </c>
      <c r="P57" s="179">
        <f t="shared" si="27"/>
        <v>183</v>
      </c>
      <c r="Q57" s="179">
        <f t="shared" si="27"/>
        <v>1958</v>
      </c>
      <c r="R57" s="236" t="s">
        <v>2</v>
      </c>
      <c r="S57" s="309"/>
      <c r="T57" s="390"/>
      <c r="U57" s="392"/>
      <c r="V57" s="408"/>
    </row>
    <row r="58" spans="1:22" s="30" customFormat="1">
      <c r="A58" s="379"/>
      <c r="B58" s="392"/>
      <c r="C58" s="310"/>
      <c r="D58" s="310"/>
      <c r="E58" s="236" t="s">
        <v>0</v>
      </c>
      <c r="F58" s="218">
        <f t="shared" ref="F58" si="28">SUM(G58:Q58)</f>
        <v>37707</v>
      </c>
      <c r="G58" s="179">
        <f t="shared" ref="G58:Q58" si="29">G52+G55</f>
        <v>0</v>
      </c>
      <c r="H58" s="179">
        <f t="shared" si="29"/>
        <v>0</v>
      </c>
      <c r="I58" s="179">
        <f t="shared" si="29"/>
        <v>0</v>
      </c>
      <c r="J58" s="179">
        <f t="shared" si="29"/>
        <v>0</v>
      </c>
      <c r="K58" s="179">
        <f t="shared" si="29"/>
        <v>178</v>
      </c>
      <c r="L58" s="179">
        <f t="shared" si="29"/>
        <v>429</v>
      </c>
      <c r="M58" s="179">
        <f t="shared" si="29"/>
        <v>270</v>
      </c>
      <c r="N58" s="179">
        <f t="shared" si="29"/>
        <v>760</v>
      </c>
      <c r="O58" s="179">
        <f t="shared" si="29"/>
        <v>2275</v>
      </c>
      <c r="P58" s="179">
        <f t="shared" si="29"/>
        <v>3337</v>
      </c>
      <c r="Q58" s="179">
        <f t="shared" si="29"/>
        <v>30458</v>
      </c>
      <c r="R58" s="236" t="s">
        <v>16</v>
      </c>
      <c r="S58" s="310"/>
      <c r="T58" s="390"/>
      <c r="U58" s="392"/>
      <c r="V58" s="408"/>
    </row>
    <row r="59" spans="1:22" s="30" customFormat="1" ht="15" customHeight="1">
      <c r="A59" s="379"/>
      <c r="B59" s="392"/>
      <c r="C59" s="314" t="s">
        <v>263</v>
      </c>
      <c r="D59" s="315"/>
      <c r="E59" s="235" t="s">
        <v>21</v>
      </c>
      <c r="F59" s="175">
        <v>16678</v>
      </c>
      <c r="G59" s="176">
        <v>0</v>
      </c>
      <c r="H59" s="176">
        <v>0</v>
      </c>
      <c r="I59" s="176">
        <v>0</v>
      </c>
      <c r="J59" s="176">
        <v>0</v>
      </c>
      <c r="K59" s="176">
        <v>0</v>
      </c>
      <c r="L59" s="176">
        <v>382</v>
      </c>
      <c r="M59" s="176">
        <v>739</v>
      </c>
      <c r="N59" s="176">
        <v>1105</v>
      </c>
      <c r="O59" s="176">
        <v>1871</v>
      </c>
      <c r="P59" s="176">
        <v>2320</v>
      </c>
      <c r="Q59" s="176">
        <v>10261</v>
      </c>
      <c r="R59" s="235" t="s">
        <v>1</v>
      </c>
      <c r="S59" s="387" t="s">
        <v>322</v>
      </c>
      <c r="T59" s="387"/>
      <c r="U59" s="392"/>
      <c r="V59" s="408"/>
    </row>
    <row r="60" spans="1:22" s="30" customFormat="1">
      <c r="A60" s="379"/>
      <c r="B60" s="392"/>
      <c r="C60" s="314"/>
      <c r="D60" s="315"/>
      <c r="E60" s="235" t="s">
        <v>22</v>
      </c>
      <c r="F60" s="175">
        <v>3144</v>
      </c>
      <c r="G60" s="178">
        <v>0</v>
      </c>
      <c r="H60" s="178">
        <v>0</v>
      </c>
      <c r="I60" s="178">
        <v>0</v>
      </c>
      <c r="J60" s="178">
        <v>0</v>
      </c>
      <c r="K60" s="178">
        <v>0</v>
      </c>
      <c r="L60" s="178">
        <v>0</v>
      </c>
      <c r="M60" s="178">
        <v>629</v>
      </c>
      <c r="N60" s="178">
        <v>289</v>
      </c>
      <c r="O60" s="178">
        <v>0</v>
      </c>
      <c r="P60" s="178">
        <v>317</v>
      </c>
      <c r="Q60" s="178">
        <v>1909</v>
      </c>
      <c r="R60" s="235" t="s">
        <v>2</v>
      </c>
      <c r="S60" s="387"/>
      <c r="T60" s="387"/>
      <c r="U60" s="392"/>
      <c r="V60" s="408"/>
    </row>
    <row r="61" spans="1:22" s="30" customFormat="1">
      <c r="A61" s="379"/>
      <c r="B61" s="392"/>
      <c r="C61" s="316"/>
      <c r="D61" s="317"/>
      <c r="E61" s="235" t="s">
        <v>0</v>
      </c>
      <c r="F61" s="178">
        <f t="shared" ref="F61:Q61" si="30">SUM(F59:F60)</f>
        <v>19822</v>
      </c>
      <c r="G61" s="178">
        <f t="shared" si="30"/>
        <v>0</v>
      </c>
      <c r="H61" s="178">
        <f t="shared" si="30"/>
        <v>0</v>
      </c>
      <c r="I61" s="178">
        <f t="shared" si="30"/>
        <v>0</v>
      </c>
      <c r="J61" s="178">
        <f t="shared" si="30"/>
        <v>0</v>
      </c>
      <c r="K61" s="178">
        <f t="shared" si="30"/>
        <v>0</v>
      </c>
      <c r="L61" s="178">
        <f t="shared" si="30"/>
        <v>382</v>
      </c>
      <c r="M61" s="178">
        <f t="shared" si="30"/>
        <v>1368</v>
      </c>
      <c r="N61" s="178">
        <f t="shared" si="30"/>
        <v>1394</v>
      </c>
      <c r="O61" s="178">
        <f t="shared" si="30"/>
        <v>1871</v>
      </c>
      <c r="P61" s="178">
        <f t="shared" si="30"/>
        <v>2637</v>
      </c>
      <c r="Q61" s="178">
        <f t="shared" si="30"/>
        <v>12170</v>
      </c>
      <c r="R61" s="235" t="s">
        <v>16</v>
      </c>
      <c r="S61" s="387"/>
      <c r="T61" s="387"/>
      <c r="U61" s="392"/>
      <c r="V61" s="408"/>
    </row>
    <row r="62" spans="1:22" s="30" customFormat="1" ht="15" customHeight="1">
      <c r="A62" s="379"/>
      <c r="B62" s="392"/>
      <c r="C62" s="320" t="s">
        <v>266</v>
      </c>
      <c r="D62" s="321"/>
      <c r="E62" s="237" t="s">
        <v>21</v>
      </c>
      <c r="F62" s="196">
        <f>SUM(G62:Q62)</f>
        <v>332772</v>
      </c>
      <c r="G62" s="196">
        <v>199</v>
      </c>
      <c r="H62" s="196">
        <v>696</v>
      </c>
      <c r="I62" s="196">
        <v>3376</v>
      </c>
      <c r="J62" s="196">
        <v>4725</v>
      </c>
      <c r="K62" s="196">
        <v>8512</v>
      </c>
      <c r="L62" s="196">
        <v>15718</v>
      </c>
      <c r="M62" s="196">
        <v>26778</v>
      </c>
      <c r="N62" s="196">
        <v>34932</v>
      </c>
      <c r="O62" s="196">
        <v>44441</v>
      </c>
      <c r="P62" s="196">
        <v>42976</v>
      </c>
      <c r="Q62" s="196">
        <v>150419</v>
      </c>
      <c r="R62" s="237" t="s">
        <v>1</v>
      </c>
      <c r="S62" s="326" t="s">
        <v>267</v>
      </c>
      <c r="T62" s="326"/>
      <c r="U62" s="392"/>
      <c r="V62" s="408"/>
    </row>
    <row r="63" spans="1:22" s="30" customFormat="1">
      <c r="A63" s="379"/>
      <c r="B63" s="392"/>
      <c r="C63" s="322"/>
      <c r="D63" s="323"/>
      <c r="E63" s="237" t="s">
        <v>22</v>
      </c>
      <c r="F63" s="196">
        <f>SUM(G63:Q63)</f>
        <v>19358</v>
      </c>
      <c r="G63" s="196">
        <v>0</v>
      </c>
      <c r="H63" s="196">
        <v>15</v>
      </c>
      <c r="I63" s="196">
        <v>430</v>
      </c>
      <c r="J63" s="196">
        <v>314</v>
      </c>
      <c r="K63" s="196">
        <v>759</v>
      </c>
      <c r="L63" s="196">
        <v>1041</v>
      </c>
      <c r="M63" s="196">
        <v>1443</v>
      </c>
      <c r="N63" s="196">
        <v>1189</v>
      </c>
      <c r="O63" s="196">
        <v>1013</v>
      </c>
      <c r="P63" s="196">
        <v>1451</v>
      </c>
      <c r="Q63" s="196">
        <v>11703</v>
      </c>
      <c r="R63" s="237" t="s">
        <v>2</v>
      </c>
      <c r="S63" s="326"/>
      <c r="T63" s="326"/>
      <c r="U63" s="392"/>
      <c r="V63" s="408"/>
    </row>
    <row r="64" spans="1:22" s="30" customFormat="1" ht="15" customHeight="1">
      <c r="A64" s="379"/>
      <c r="B64" s="393"/>
      <c r="C64" s="322"/>
      <c r="D64" s="323"/>
      <c r="E64" s="237" t="s">
        <v>0</v>
      </c>
      <c r="F64" s="219">
        <f t="shared" ref="F64" si="31">SUM(G64:Q64)</f>
        <v>352130</v>
      </c>
      <c r="G64" s="186">
        <f t="shared" ref="G64:Q64" si="32">SUM(G62:G63)</f>
        <v>199</v>
      </c>
      <c r="H64" s="186">
        <f t="shared" si="32"/>
        <v>711</v>
      </c>
      <c r="I64" s="186">
        <f t="shared" si="32"/>
        <v>3806</v>
      </c>
      <c r="J64" s="186">
        <f t="shared" si="32"/>
        <v>5039</v>
      </c>
      <c r="K64" s="186">
        <f t="shared" si="32"/>
        <v>9271</v>
      </c>
      <c r="L64" s="186">
        <f t="shared" si="32"/>
        <v>16759</v>
      </c>
      <c r="M64" s="186">
        <f t="shared" si="32"/>
        <v>28221</v>
      </c>
      <c r="N64" s="186">
        <f t="shared" si="32"/>
        <v>36121</v>
      </c>
      <c r="O64" s="186">
        <f t="shared" si="32"/>
        <v>45454</v>
      </c>
      <c r="P64" s="186">
        <f t="shared" si="32"/>
        <v>44427</v>
      </c>
      <c r="Q64" s="186">
        <f t="shared" si="32"/>
        <v>162122</v>
      </c>
      <c r="R64" s="237" t="s">
        <v>16</v>
      </c>
      <c r="S64" s="326"/>
      <c r="T64" s="326"/>
      <c r="U64" s="393"/>
      <c r="V64" s="408"/>
    </row>
    <row r="65" spans="1:22" s="30" customFormat="1" ht="15" customHeight="1">
      <c r="A65" s="379"/>
      <c r="B65" s="392" t="s">
        <v>90</v>
      </c>
      <c r="C65" s="394" t="s">
        <v>279</v>
      </c>
      <c r="D65" s="394"/>
      <c r="E65" s="256" t="s">
        <v>21</v>
      </c>
      <c r="F65" s="183">
        <v>176275</v>
      </c>
      <c r="G65" s="183">
        <v>823</v>
      </c>
      <c r="H65" s="183">
        <v>9099</v>
      </c>
      <c r="I65" s="183">
        <v>27034</v>
      </c>
      <c r="J65" s="183">
        <v>23943</v>
      </c>
      <c r="K65" s="183">
        <v>35070</v>
      </c>
      <c r="L65" s="183">
        <v>23932</v>
      </c>
      <c r="M65" s="183">
        <v>18867</v>
      </c>
      <c r="N65" s="183">
        <v>12842</v>
      </c>
      <c r="O65" s="183">
        <v>8373</v>
      </c>
      <c r="P65" s="183">
        <v>5895</v>
      </c>
      <c r="Q65" s="183">
        <v>10397</v>
      </c>
      <c r="R65" s="257" t="s">
        <v>1</v>
      </c>
      <c r="S65" s="394" t="s">
        <v>323</v>
      </c>
      <c r="T65" s="394"/>
      <c r="U65" s="391" t="s">
        <v>92</v>
      </c>
      <c r="V65" s="408"/>
    </row>
    <row r="66" spans="1:22" s="30" customFormat="1">
      <c r="A66" s="379"/>
      <c r="B66" s="392"/>
      <c r="C66" s="394"/>
      <c r="D66" s="394"/>
      <c r="E66" s="256" t="s">
        <v>22</v>
      </c>
      <c r="F66" s="184">
        <v>61610</v>
      </c>
      <c r="G66" s="217">
        <v>0</v>
      </c>
      <c r="H66" s="217">
        <v>595</v>
      </c>
      <c r="I66" s="217">
        <v>5791</v>
      </c>
      <c r="J66" s="217">
        <v>10782</v>
      </c>
      <c r="K66" s="217">
        <v>15777</v>
      </c>
      <c r="L66" s="217">
        <v>9823</v>
      </c>
      <c r="M66" s="217">
        <v>6138</v>
      </c>
      <c r="N66" s="217">
        <v>5157</v>
      </c>
      <c r="O66" s="217">
        <v>2741</v>
      </c>
      <c r="P66" s="217">
        <v>2888</v>
      </c>
      <c r="Q66" s="217">
        <v>1918</v>
      </c>
      <c r="R66" s="257" t="s">
        <v>2</v>
      </c>
      <c r="S66" s="394"/>
      <c r="T66" s="394"/>
      <c r="U66" s="392"/>
      <c r="V66" s="408"/>
    </row>
    <row r="67" spans="1:22" s="30" customFormat="1">
      <c r="A67" s="379"/>
      <c r="B67" s="392"/>
      <c r="C67" s="394"/>
      <c r="D67" s="394"/>
      <c r="E67" s="256" t="s">
        <v>0</v>
      </c>
      <c r="F67" s="184">
        <f t="shared" ref="F67" si="33">SUM(G67:Q67)</f>
        <v>237885</v>
      </c>
      <c r="G67" s="184">
        <f t="shared" ref="G67:Q67" si="34">SUM(G65:G66)</f>
        <v>823</v>
      </c>
      <c r="H67" s="184">
        <f t="shared" si="34"/>
        <v>9694</v>
      </c>
      <c r="I67" s="184">
        <f t="shared" si="34"/>
        <v>32825</v>
      </c>
      <c r="J67" s="184">
        <f t="shared" si="34"/>
        <v>34725</v>
      </c>
      <c r="K67" s="184">
        <f t="shared" si="34"/>
        <v>50847</v>
      </c>
      <c r="L67" s="184">
        <f t="shared" si="34"/>
        <v>33755</v>
      </c>
      <c r="M67" s="184">
        <f t="shared" si="34"/>
        <v>25005</v>
      </c>
      <c r="N67" s="184">
        <f t="shared" si="34"/>
        <v>17999</v>
      </c>
      <c r="O67" s="184">
        <f t="shared" si="34"/>
        <v>11114</v>
      </c>
      <c r="P67" s="184">
        <f t="shared" si="34"/>
        <v>8783</v>
      </c>
      <c r="Q67" s="184">
        <f t="shared" si="34"/>
        <v>12315</v>
      </c>
      <c r="R67" s="257" t="s">
        <v>16</v>
      </c>
      <c r="S67" s="394"/>
      <c r="T67" s="394"/>
      <c r="U67" s="392"/>
      <c r="V67" s="408"/>
    </row>
    <row r="68" spans="1:22" s="30" customFormat="1" ht="15" customHeight="1">
      <c r="A68" s="379"/>
      <c r="B68" s="392"/>
      <c r="C68" s="308" t="s">
        <v>20</v>
      </c>
      <c r="D68" s="311" t="s">
        <v>261</v>
      </c>
      <c r="E68" s="235" t="s">
        <v>21</v>
      </c>
      <c r="F68" s="175">
        <v>2594</v>
      </c>
      <c r="G68" s="176">
        <v>0</v>
      </c>
      <c r="H68" s="176">
        <v>102</v>
      </c>
      <c r="I68" s="176">
        <v>242</v>
      </c>
      <c r="J68" s="176">
        <v>0</v>
      </c>
      <c r="K68" s="176">
        <v>263</v>
      </c>
      <c r="L68" s="176">
        <v>0</v>
      </c>
      <c r="M68" s="176">
        <v>385</v>
      </c>
      <c r="N68" s="176">
        <v>272</v>
      </c>
      <c r="O68" s="176">
        <v>0</v>
      </c>
      <c r="P68" s="176">
        <v>262</v>
      </c>
      <c r="Q68" s="176">
        <v>1068</v>
      </c>
      <c r="R68" s="235" t="s">
        <v>1</v>
      </c>
      <c r="S68" s="313" t="s">
        <v>103</v>
      </c>
      <c r="T68" s="310" t="s">
        <v>321</v>
      </c>
      <c r="U68" s="392"/>
      <c r="V68" s="408"/>
    </row>
    <row r="69" spans="1:22" s="30" customFormat="1">
      <c r="A69" s="379"/>
      <c r="B69" s="392"/>
      <c r="C69" s="309"/>
      <c r="D69" s="312"/>
      <c r="E69" s="235" t="s">
        <v>22</v>
      </c>
      <c r="F69" s="175">
        <v>713</v>
      </c>
      <c r="G69" s="178">
        <v>0</v>
      </c>
      <c r="H69" s="178">
        <v>0</v>
      </c>
      <c r="I69" s="178">
        <v>259</v>
      </c>
      <c r="J69" s="178">
        <v>60</v>
      </c>
      <c r="K69" s="178">
        <v>50</v>
      </c>
      <c r="L69" s="178">
        <v>0</v>
      </c>
      <c r="M69" s="178">
        <v>0</v>
      </c>
      <c r="N69" s="178">
        <v>0</v>
      </c>
      <c r="O69" s="178">
        <v>0</v>
      </c>
      <c r="P69" s="178">
        <v>0</v>
      </c>
      <c r="Q69" s="178">
        <v>344</v>
      </c>
      <c r="R69" s="235" t="s">
        <v>2</v>
      </c>
      <c r="S69" s="387"/>
      <c r="T69" s="390"/>
      <c r="U69" s="392"/>
      <c r="V69" s="408"/>
    </row>
    <row r="70" spans="1:22" s="30" customFormat="1">
      <c r="A70" s="379"/>
      <c r="B70" s="392"/>
      <c r="C70" s="309"/>
      <c r="D70" s="313"/>
      <c r="E70" s="235" t="s">
        <v>0</v>
      </c>
      <c r="F70" s="178">
        <f t="shared" ref="F70:Q70" si="35">SUM(F68:F69)</f>
        <v>3307</v>
      </c>
      <c r="G70" s="178">
        <f t="shared" si="35"/>
        <v>0</v>
      </c>
      <c r="H70" s="178">
        <f t="shared" si="35"/>
        <v>102</v>
      </c>
      <c r="I70" s="178">
        <f t="shared" si="35"/>
        <v>501</v>
      </c>
      <c r="J70" s="178">
        <f t="shared" si="35"/>
        <v>60</v>
      </c>
      <c r="K70" s="178">
        <f t="shared" si="35"/>
        <v>313</v>
      </c>
      <c r="L70" s="178">
        <f t="shared" si="35"/>
        <v>0</v>
      </c>
      <c r="M70" s="178">
        <f t="shared" si="35"/>
        <v>385</v>
      </c>
      <c r="N70" s="178">
        <f t="shared" si="35"/>
        <v>272</v>
      </c>
      <c r="O70" s="178">
        <f t="shared" si="35"/>
        <v>0</v>
      </c>
      <c r="P70" s="178">
        <f t="shared" si="35"/>
        <v>262</v>
      </c>
      <c r="Q70" s="178">
        <f t="shared" si="35"/>
        <v>1412</v>
      </c>
      <c r="R70" s="235" t="s">
        <v>16</v>
      </c>
      <c r="S70" s="387"/>
      <c r="T70" s="390"/>
      <c r="U70" s="392"/>
      <c r="V70" s="408"/>
    </row>
    <row r="71" spans="1:22" s="30" customFormat="1" ht="15" customHeight="1">
      <c r="A71" s="379"/>
      <c r="B71" s="392"/>
      <c r="C71" s="309"/>
      <c r="D71" s="311" t="s">
        <v>262</v>
      </c>
      <c r="E71" s="235" t="s">
        <v>21</v>
      </c>
      <c r="F71" s="177">
        <v>3585</v>
      </c>
      <c r="G71" s="178">
        <v>0</v>
      </c>
      <c r="H71" s="178">
        <v>0</v>
      </c>
      <c r="I71" s="178">
        <v>294</v>
      </c>
      <c r="J71" s="178">
        <v>0</v>
      </c>
      <c r="K71" s="178">
        <v>1052</v>
      </c>
      <c r="L71" s="178">
        <v>254</v>
      </c>
      <c r="M71" s="178">
        <v>0</v>
      </c>
      <c r="N71" s="178">
        <v>238</v>
      </c>
      <c r="O71" s="178">
        <v>245</v>
      </c>
      <c r="P71" s="178">
        <v>216</v>
      </c>
      <c r="Q71" s="178">
        <v>1286</v>
      </c>
      <c r="R71" s="235" t="s">
        <v>1</v>
      </c>
      <c r="S71" s="387" t="s">
        <v>104</v>
      </c>
      <c r="T71" s="390"/>
      <c r="U71" s="392"/>
      <c r="V71" s="408"/>
    </row>
    <row r="72" spans="1:22" s="30" customFormat="1">
      <c r="A72" s="379"/>
      <c r="B72" s="392"/>
      <c r="C72" s="309"/>
      <c r="D72" s="312"/>
      <c r="E72" s="235" t="s">
        <v>22</v>
      </c>
      <c r="F72" s="177">
        <v>3021</v>
      </c>
      <c r="G72" s="178">
        <v>0</v>
      </c>
      <c r="H72" s="178">
        <v>0</v>
      </c>
      <c r="I72" s="178">
        <v>0</v>
      </c>
      <c r="J72" s="178">
        <v>0</v>
      </c>
      <c r="K72" s="178">
        <v>569</v>
      </c>
      <c r="L72" s="178">
        <v>1119</v>
      </c>
      <c r="M72" s="178">
        <v>292</v>
      </c>
      <c r="N72" s="178">
        <v>98</v>
      </c>
      <c r="O72" s="178">
        <v>0</v>
      </c>
      <c r="P72" s="178">
        <v>171</v>
      </c>
      <c r="Q72" s="178">
        <v>772</v>
      </c>
      <c r="R72" s="235" t="s">
        <v>2</v>
      </c>
      <c r="S72" s="387"/>
      <c r="T72" s="390"/>
      <c r="U72" s="392"/>
      <c r="V72" s="408"/>
    </row>
    <row r="73" spans="1:22" s="30" customFormat="1">
      <c r="A73" s="379"/>
      <c r="B73" s="392"/>
      <c r="C73" s="309"/>
      <c r="D73" s="313"/>
      <c r="E73" s="235" t="s">
        <v>0</v>
      </c>
      <c r="F73" s="177">
        <f t="shared" ref="F73:Q73" si="36">SUM(F71:F72)</f>
        <v>6606</v>
      </c>
      <c r="G73" s="178">
        <f t="shared" si="36"/>
        <v>0</v>
      </c>
      <c r="H73" s="178">
        <f t="shared" si="36"/>
        <v>0</v>
      </c>
      <c r="I73" s="178">
        <f t="shared" si="36"/>
        <v>294</v>
      </c>
      <c r="J73" s="178">
        <f t="shared" si="36"/>
        <v>0</v>
      </c>
      <c r="K73" s="178">
        <f t="shared" si="36"/>
        <v>1621</v>
      </c>
      <c r="L73" s="178">
        <f t="shared" si="36"/>
        <v>1373</v>
      </c>
      <c r="M73" s="178">
        <f t="shared" si="36"/>
        <v>292</v>
      </c>
      <c r="N73" s="178">
        <f t="shared" si="36"/>
        <v>336</v>
      </c>
      <c r="O73" s="178">
        <f t="shared" si="36"/>
        <v>245</v>
      </c>
      <c r="P73" s="178">
        <f t="shared" si="36"/>
        <v>387</v>
      </c>
      <c r="Q73" s="178">
        <f t="shared" si="36"/>
        <v>2058</v>
      </c>
      <c r="R73" s="235" t="s">
        <v>16</v>
      </c>
      <c r="S73" s="387"/>
      <c r="T73" s="390"/>
      <c r="U73" s="392"/>
      <c r="V73" s="408"/>
    </row>
    <row r="74" spans="1:22" s="30" customFormat="1" ht="15" customHeight="1">
      <c r="A74" s="379"/>
      <c r="B74" s="392"/>
      <c r="C74" s="309"/>
      <c r="D74" s="308" t="s">
        <v>264</v>
      </c>
      <c r="E74" s="236" t="s">
        <v>21</v>
      </c>
      <c r="F74" s="218">
        <f>SUM(G74:Q74)</f>
        <v>6179</v>
      </c>
      <c r="G74" s="179">
        <f>G68+G71</f>
        <v>0</v>
      </c>
      <c r="H74" s="179">
        <f t="shared" ref="H74:Q74" si="37">H68+H71</f>
        <v>102</v>
      </c>
      <c r="I74" s="179">
        <f t="shared" si="37"/>
        <v>536</v>
      </c>
      <c r="J74" s="179">
        <f t="shared" si="37"/>
        <v>0</v>
      </c>
      <c r="K74" s="179">
        <f t="shared" si="37"/>
        <v>1315</v>
      </c>
      <c r="L74" s="179">
        <f t="shared" si="37"/>
        <v>254</v>
      </c>
      <c r="M74" s="179">
        <f t="shared" si="37"/>
        <v>385</v>
      </c>
      <c r="N74" s="179">
        <f t="shared" si="37"/>
        <v>510</v>
      </c>
      <c r="O74" s="179">
        <f t="shared" si="37"/>
        <v>245</v>
      </c>
      <c r="P74" s="179">
        <f t="shared" si="37"/>
        <v>478</v>
      </c>
      <c r="Q74" s="179">
        <f t="shared" si="37"/>
        <v>2354</v>
      </c>
      <c r="R74" s="236" t="s">
        <v>1</v>
      </c>
      <c r="S74" s="308" t="s">
        <v>172</v>
      </c>
      <c r="T74" s="390"/>
      <c r="U74" s="392"/>
      <c r="V74" s="408"/>
    </row>
    <row r="75" spans="1:22" s="30" customFormat="1">
      <c r="A75" s="379"/>
      <c r="B75" s="392"/>
      <c r="C75" s="309"/>
      <c r="D75" s="309"/>
      <c r="E75" s="236" t="s">
        <v>22</v>
      </c>
      <c r="F75" s="218">
        <f>SUM(G75:Q75)</f>
        <v>3734</v>
      </c>
      <c r="G75" s="179">
        <f t="shared" ref="G75:Q76" si="38">G69+G72</f>
        <v>0</v>
      </c>
      <c r="H75" s="179">
        <f t="shared" si="38"/>
        <v>0</v>
      </c>
      <c r="I75" s="179">
        <f t="shared" si="38"/>
        <v>259</v>
      </c>
      <c r="J75" s="179">
        <f t="shared" si="38"/>
        <v>60</v>
      </c>
      <c r="K75" s="179">
        <f t="shared" si="38"/>
        <v>619</v>
      </c>
      <c r="L75" s="179">
        <f t="shared" si="38"/>
        <v>1119</v>
      </c>
      <c r="M75" s="179">
        <f t="shared" si="38"/>
        <v>292</v>
      </c>
      <c r="N75" s="179">
        <f t="shared" si="38"/>
        <v>98</v>
      </c>
      <c r="O75" s="179">
        <f t="shared" si="38"/>
        <v>0</v>
      </c>
      <c r="P75" s="179">
        <f t="shared" si="38"/>
        <v>171</v>
      </c>
      <c r="Q75" s="179">
        <f t="shared" si="38"/>
        <v>1116</v>
      </c>
      <c r="R75" s="236" t="s">
        <v>2</v>
      </c>
      <c r="S75" s="309"/>
      <c r="T75" s="390"/>
      <c r="U75" s="392"/>
      <c r="V75" s="408"/>
    </row>
    <row r="76" spans="1:22" s="30" customFormat="1">
      <c r="A76" s="379"/>
      <c r="B76" s="392"/>
      <c r="C76" s="310"/>
      <c r="D76" s="310"/>
      <c r="E76" s="236" t="s">
        <v>0</v>
      </c>
      <c r="F76" s="218">
        <f t="shared" ref="F76" si="39">SUM(G76:Q76)</f>
        <v>9913</v>
      </c>
      <c r="G76" s="179">
        <f t="shared" si="38"/>
        <v>0</v>
      </c>
      <c r="H76" s="179">
        <f t="shared" si="38"/>
        <v>102</v>
      </c>
      <c r="I76" s="179">
        <f t="shared" si="38"/>
        <v>795</v>
      </c>
      <c r="J76" s="179">
        <f t="shared" si="38"/>
        <v>60</v>
      </c>
      <c r="K76" s="179">
        <f t="shared" si="38"/>
        <v>1934</v>
      </c>
      <c r="L76" s="179">
        <f t="shared" si="38"/>
        <v>1373</v>
      </c>
      <c r="M76" s="179">
        <f t="shared" si="38"/>
        <v>677</v>
      </c>
      <c r="N76" s="179">
        <f t="shared" si="38"/>
        <v>608</v>
      </c>
      <c r="O76" s="179">
        <f t="shared" si="38"/>
        <v>245</v>
      </c>
      <c r="P76" s="179">
        <f t="shared" si="38"/>
        <v>649</v>
      </c>
      <c r="Q76" s="179">
        <f t="shared" si="38"/>
        <v>3470</v>
      </c>
      <c r="R76" s="236" t="s">
        <v>16</v>
      </c>
      <c r="S76" s="310"/>
      <c r="T76" s="390"/>
      <c r="U76" s="392"/>
      <c r="V76" s="408"/>
    </row>
    <row r="77" spans="1:22" s="30" customFormat="1" ht="15" customHeight="1">
      <c r="A77" s="379"/>
      <c r="B77" s="392"/>
      <c r="C77" s="314" t="s">
        <v>263</v>
      </c>
      <c r="D77" s="315"/>
      <c r="E77" s="235" t="s">
        <v>21</v>
      </c>
      <c r="F77" s="175">
        <v>6078</v>
      </c>
      <c r="G77" s="176">
        <v>199</v>
      </c>
      <c r="H77" s="176">
        <v>201</v>
      </c>
      <c r="I77" s="176">
        <v>826</v>
      </c>
      <c r="J77" s="176">
        <v>0</v>
      </c>
      <c r="K77" s="176">
        <v>860</v>
      </c>
      <c r="L77" s="176">
        <v>302</v>
      </c>
      <c r="M77" s="176">
        <v>532</v>
      </c>
      <c r="N77" s="176">
        <v>681</v>
      </c>
      <c r="O77" s="176">
        <v>229</v>
      </c>
      <c r="P77" s="176">
        <v>750</v>
      </c>
      <c r="Q77" s="176">
        <v>1498</v>
      </c>
      <c r="R77" s="235" t="s">
        <v>1</v>
      </c>
      <c r="S77" s="387" t="s">
        <v>322</v>
      </c>
      <c r="T77" s="387"/>
      <c r="U77" s="392"/>
      <c r="V77" s="408"/>
    </row>
    <row r="78" spans="1:22" s="30" customFormat="1">
      <c r="A78" s="379"/>
      <c r="B78" s="392"/>
      <c r="C78" s="314"/>
      <c r="D78" s="315"/>
      <c r="E78" s="235" t="s">
        <v>22</v>
      </c>
      <c r="F78" s="175">
        <v>1428</v>
      </c>
      <c r="G78" s="178">
        <v>0</v>
      </c>
      <c r="H78" s="178">
        <v>0</v>
      </c>
      <c r="I78" s="178">
        <v>92</v>
      </c>
      <c r="J78" s="178">
        <v>396</v>
      </c>
      <c r="K78" s="178">
        <v>0</v>
      </c>
      <c r="L78" s="178">
        <v>385</v>
      </c>
      <c r="M78" s="178">
        <v>0</v>
      </c>
      <c r="N78" s="178">
        <v>0</v>
      </c>
      <c r="O78" s="178">
        <v>0</v>
      </c>
      <c r="P78" s="178">
        <v>524</v>
      </c>
      <c r="Q78" s="178">
        <v>31</v>
      </c>
      <c r="R78" s="235" t="s">
        <v>2</v>
      </c>
      <c r="S78" s="387"/>
      <c r="T78" s="387"/>
      <c r="U78" s="392"/>
      <c r="V78" s="408"/>
    </row>
    <row r="79" spans="1:22" s="30" customFormat="1">
      <c r="A79" s="379"/>
      <c r="B79" s="392"/>
      <c r="C79" s="316"/>
      <c r="D79" s="317"/>
      <c r="E79" s="235" t="s">
        <v>0</v>
      </c>
      <c r="F79" s="178">
        <f t="shared" ref="F79:Q79" si="40">SUM(F77:F78)</f>
        <v>7506</v>
      </c>
      <c r="G79" s="178">
        <f t="shared" si="40"/>
        <v>199</v>
      </c>
      <c r="H79" s="178">
        <f t="shared" si="40"/>
        <v>201</v>
      </c>
      <c r="I79" s="178">
        <f t="shared" si="40"/>
        <v>918</v>
      </c>
      <c r="J79" s="178">
        <f t="shared" si="40"/>
        <v>396</v>
      </c>
      <c r="K79" s="178">
        <f t="shared" si="40"/>
        <v>860</v>
      </c>
      <c r="L79" s="178">
        <f t="shared" si="40"/>
        <v>687</v>
      </c>
      <c r="M79" s="178">
        <f t="shared" si="40"/>
        <v>532</v>
      </c>
      <c r="N79" s="178">
        <f t="shared" si="40"/>
        <v>681</v>
      </c>
      <c r="O79" s="178">
        <f t="shared" si="40"/>
        <v>229</v>
      </c>
      <c r="P79" s="178">
        <f t="shared" si="40"/>
        <v>1274</v>
      </c>
      <c r="Q79" s="178">
        <f t="shared" si="40"/>
        <v>1529</v>
      </c>
      <c r="R79" s="235" t="s">
        <v>16</v>
      </c>
      <c r="S79" s="387"/>
      <c r="T79" s="387"/>
      <c r="U79" s="392"/>
      <c r="V79" s="408"/>
    </row>
    <row r="80" spans="1:22" s="30" customFormat="1" ht="15" customHeight="1">
      <c r="A80" s="379"/>
      <c r="B80" s="392"/>
      <c r="C80" s="320" t="s">
        <v>266</v>
      </c>
      <c r="D80" s="321"/>
      <c r="E80" s="237" t="s">
        <v>21</v>
      </c>
      <c r="F80" s="196">
        <f>SUM(G80:Q80)</f>
        <v>164018</v>
      </c>
      <c r="G80" s="196">
        <v>624</v>
      </c>
      <c r="H80" s="196">
        <v>8796</v>
      </c>
      <c r="I80" s="196">
        <v>25672</v>
      </c>
      <c r="J80" s="196">
        <v>23943</v>
      </c>
      <c r="K80" s="196">
        <v>32895</v>
      </c>
      <c r="L80" s="196">
        <v>23376</v>
      </c>
      <c r="M80" s="196">
        <v>17950</v>
      </c>
      <c r="N80" s="196">
        <v>11651</v>
      </c>
      <c r="O80" s="196">
        <v>7899</v>
      </c>
      <c r="P80" s="196">
        <v>4667</v>
      </c>
      <c r="Q80" s="196">
        <v>6545</v>
      </c>
      <c r="R80" s="237" t="s">
        <v>1</v>
      </c>
      <c r="S80" s="326" t="s">
        <v>267</v>
      </c>
      <c r="T80" s="326"/>
      <c r="U80" s="392"/>
      <c r="V80" s="408"/>
    </row>
    <row r="81" spans="1:22" s="30" customFormat="1">
      <c r="A81" s="379"/>
      <c r="B81" s="392"/>
      <c r="C81" s="322"/>
      <c r="D81" s="323"/>
      <c r="E81" s="237" t="s">
        <v>22</v>
      </c>
      <c r="F81" s="196">
        <f>SUM(G81:Q81)</f>
        <v>56448</v>
      </c>
      <c r="G81" s="196">
        <v>0</v>
      </c>
      <c r="H81" s="196">
        <v>595</v>
      </c>
      <c r="I81" s="196">
        <v>5440</v>
      </c>
      <c r="J81" s="196">
        <v>10326</v>
      </c>
      <c r="K81" s="196">
        <v>15158</v>
      </c>
      <c r="L81" s="196">
        <v>8319</v>
      </c>
      <c r="M81" s="196">
        <v>5846</v>
      </c>
      <c r="N81" s="196">
        <v>5059</v>
      </c>
      <c r="O81" s="196">
        <v>2741</v>
      </c>
      <c r="P81" s="196">
        <v>2193</v>
      </c>
      <c r="Q81" s="196">
        <v>771</v>
      </c>
      <c r="R81" s="237" t="s">
        <v>2</v>
      </c>
      <c r="S81" s="326"/>
      <c r="T81" s="326"/>
      <c r="U81" s="392"/>
      <c r="V81" s="408"/>
    </row>
    <row r="82" spans="1:22" s="30" customFormat="1" ht="15" customHeight="1">
      <c r="A82" s="379"/>
      <c r="B82" s="396"/>
      <c r="C82" s="324"/>
      <c r="D82" s="325"/>
      <c r="E82" s="237" t="s">
        <v>0</v>
      </c>
      <c r="F82" s="219">
        <f t="shared" ref="F82" si="41">SUM(G82:Q82)</f>
        <v>220466</v>
      </c>
      <c r="G82" s="186">
        <f t="shared" ref="G82:Q82" si="42">SUM(G80:G81)</f>
        <v>624</v>
      </c>
      <c r="H82" s="186">
        <f t="shared" si="42"/>
        <v>9391</v>
      </c>
      <c r="I82" s="186">
        <f t="shared" si="42"/>
        <v>31112</v>
      </c>
      <c r="J82" s="186">
        <f t="shared" si="42"/>
        <v>34269</v>
      </c>
      <c r="K82" s="186">
        <f t="shared" si="42"/>
        <v>48053</v>
      </c>
      <c r="L82" s="186">
        <f t="shared" si="42"/>
        <v>31695</v>
      </c>
      <c r="M82" s="186">
        <f t="shared" si="42"/>
        <v>23796</v>
      </c>
      <c r="N82" s="186">
        <f t="shared" si="42"/>
        <v>16710</v>
      </c>
      <c r="O82" s="186">
        <f t="shared" si="42"/>
        <v>10640</v>
      </c>
      <c r="P82" s="186">
        <f t="shared" si="42"/>
        <v>6860</v>
      </c>
      <c r="Q82" s="186">
        <f t="shared" si="42"/>
        <v>7316</v>
      </c>
      <c r="R82" s="237" t="s">
        <v>16</v>
      </c>
      <c r="S82" s="326"/>
      <c r="T82" s="326"/>
      <c r="U82" s="393"/>
      <c r="V82" s="408"/>
    </row>
    <row r="83" spans="1:22" s="30" customFormat="1" ht="15" customHeight="1">
      <c r="A83" s="379"/>
      <c r="B83" s="402" t="s">
        <v>98</v>
      </c>
      <c r="C83" s="403" t="s">
        <v>278</v>
      </c>
      <c r="D83" s="404"/>
      <c r="E83" s="256" t="s">
        <v>21</v>
      </c>
      <c r="F83" s="195"/>
      <c r="G83" s="195"/>
      <c r="H83" s="195"/>
      <c r="I83" s="195"/>
      <c r="J83" s="195"/>
      <c r="K83" s="195"/>
      <c r="L83" s="195"/>
      <c r="M83" s="195"/>
      <c r="N83" s="195"/>
      <c r="O83" s="195"/>
      <c r="P83" s="195"/>
      <c r="Q83" s="195"/>
      <c r="R83" s="257" t="s">
        <v>1</v>
      </c>
      <c r="S83" s="405" t="s">
        <v>323</v>
      </c>
      <c r="T83" s="406"/>
      <c r="U83" s="391" t="s">
        <v>91</v>
      </c>
      <c r="V83" s="408"/>
    </row>
    <row r="84" spans="1:22" s="30" customFormat="1" ht="15" customHeight="1">
      <c r="A84" s="379"/>
      <c r="B84" s="392"/>
      <c r="C84" s="403"/>
      <c r="D84" s="404"/>
      <c r="E84" s="256" t="s">
        <v>22</v>
      </c>
      <c r="F84" s="184"/>
      <c r="G84" s="184"/>
      <c r="H84" s="184"/>
      <c r="I84" s="184"/>
      <c r="J84" s="184"/>
      <c r="K84" s="184"/>
      <c r="L84" s="184"/>
      <c r="M84" s="184"/>
      <c r="N84" s="184"/>
      <c r="O84" s="184"/>
      <c r="P84" s="184"/>
      <c r="Q84" s="184"/>
      <c r="R84" s="257" t="s">
        <v>2</v>
      </c>
      <c r="S84" s="403"/>
      <c r="T84" s="404"/>
      <c r="U84" s="392"/>
      <c r="V84" s="408"/>
    </row>
    <row r="85" spans="1:22" s="30" customFormat="1" ht="15" customHeight="1">
      <c r="A85" s="379"/>
      <c r="B85" s="392"/>
      <c r="C85" s="403"/>
      <c r="D85" s="404"/>
      <c r="E85" s="256" t="s">
        <v>0</v>
      </c>
      <c r="F85" s="184"/>
      <c r="G85" s="184"/>
      <c r="H85" s="184"/>
      <c r="I85" s="184"/>
      <c r="J85" s="184"/>
      <c r="K85" s="184"/>
      <c r="L85" s="184"/>
      <c r="M85" s="184"/>
      <c r="N85" s="184"/>
      <c r="O85" s="184"/>
      <c r="P85" s="184"/>
      <c r="Q85" s="184"/>
      <c r="R85" s="257" t="s">
        <v>16</v>
      </c>
      <c r="S85" s="403"/>
      <c r="T85" s="404"/>
      <c r="U85" s="392"/>
      <c r="V85" s="408"/>
    </row>
    <row r="86" spans="1:22" s="30" customFormat="1" ht="15" customHeight="1">
      <c r="A86" s="379"/>
      <c r="B86" s="392"/>
      <c r="C86" s="308" t="s">
        <v>20</v>
      </c>
      <c r="D86" s="311" t="s">
        <v>261</v>
      </c>
      <c r="E86" s="235" t="s">
        <v>21</v>
      </c>
      <c r="F86" s="178"/>
      <c r="G86" s="178"/>
      <c r="H86" s="178"/>
      <c r="I86" s="178"/>
      <c r="J86" s="178"/>
      <c r="K86" s="178"/>
      <c r="L86" s="178"/>
      <c r="M86" s="178"/>
      <c r="N86" s="178"/>
      <c r="O86" s="178"/>
      <c r="P86" s="178"/>
      <c r="Q86" s="178"/>
      <c r="R86" s="235" t="s">
        <v>1</v>
      </c>
      <c r="S86" s="397" t="s">
        <v>103</v>
      </c>
      <c r="T86" s="390" t="s">
        <v>89</v>
      </c>
      <c r="U86" s="392"/>
      <c r="V86" s="408"/>
    </row>
    <row r="87" spans="1:22" s="30" customFormat="1" ht="15" customHeight="1">
      <c r="A87" s="379"/>
      <c r="B87" s="392"/>
      <c r="C87" s="309"/>
      <c r="D87" s="312"/>
      <c r="E87" s="235" t="s">
        <v>22</v>
      </c>
      <c r="F87" s="178"/>
      <c r="G87" s="178"/>
      <c r="H87" s="178"/>
      <c r="I87" s="178"/>
      <c r="J87" s="178"/>
      <c r="K87" s="178"/>
      <c r="L87" s="178"/>
      <c r="M87" s="178"/>
      <c r="N87" s="178"/>
      <c r="O87" s="178"/>
      <c r="P87" s="178"/>
      <c r="Q87" s="178"/>
      <c r="R87" s="235" t="s">
        <v>2</v>
      </c>
      <c r="S87" s="398"/>
      <c r="T87" s="390"/>
      <c r="U87" s="392"/>
      <c r="V87" s="408"/>
    </row>
    <row r="88" spans="1:22" s="30" customFormat="1" ht="15" customHeight="1">
      <c r="A88" s="379"/>
      <c r="B88" s="392"/>
      <c r="C88" s="309"/>
      <c r="D88" s="313"/>
      <c r="E88" s="235" t="s">
        <v>0</v>
      </c>
      <c r="F88" s="178"/>
      <c r="G88" s="178"/>
      <c r="H88" s="178"/>
      <c r="I88" s="178"/>
      <c r="J88" s="178"/>
      <c r="K88" s="178"/>
      <c r="L88" s="178"/>
      <c r="M88" s="178"/>
      <c r="N88" s="178"/>
      <c r="O88" s="178"/>
      <c r="P88" s="178"/>
      <c r="Q88" s="178"/>
      <c r="R88" s="235" t="s">
        <v>16</v>
      </c>
      <c r="S88" s="399"/>
      <c r="T88" s="390"/>
      <c r="U88" s="392"/>
      <c r="V88" s="408"/>
    </row>
    <row r="89" spans="1:22" s="30" customFormat="1" ht="15" customHeight="1">
      <c r="A89" s="379"/>
      <c r="B89" s="392"/>
      <c r="C89" s="309"/>
      <c r="D89" s="311" t="s">
        <v>262</v>
      </c>
      <c r="E89" s="235" t="s">
        <v>21</v>
      </c>
      <c r="F89" s="178"/>
      <c r="G89" s="178"/>
      <c r="H89" s="178"/>
      <c r="I89" s="178"/>
      <c r="J89" s="178"/>
      <c r="K89" s="178"/>
      <c r="L89" s="178"/>
      <c r="M89" s="178"/>
      <c r="N89" s="178"/>
      <c r="O89" s="178"/>
      <c r="P89" s="178"/>
      <c r="Q89" s="178"/>
      <c r="R89" s="235" t="s">
        <v>1</v>
      </c>
      <c r="S89" s="397" t="s">
        <v>104</v>
      </c>
      <c r="T89" s="390"/>
      <c r="U89" s="392"/>
      <c r="V89" s="408"/>
    </row>
    <row r="90" spans="1:22" s="30" customFormat="1" ht="15" customHeight="1">
      <c r="A90" s="379"/>
      <c r="B90" s="392"/>
      <c r="C90" s="309"/>
      <c r="D90" s="312"/>
      <c r="E90" s="235" t="s">
        <v>22</v>
      </c>
      <c r="F90" s="178"/>
      <c r="G90" s="178"/>
      <c r="H90" s="178"/>
      <c r="I90" s="178"/>
      <c r="J90" s="178"/>
      <c r="K90" s="178"/>
      <c r="L90" s="178"/>
      <c r="M90" s="178"/>
      <c r="N90" s="178"/>
      <c r="O90" s="178"/>
      <c r="P90" s="178"/>
      <c r="Q90" s="178"/>
      <c r="R90" s="235" t="s">
        <v>2</v>
      </c>
      <c r="S90" s="398"/>
      <c r="T90" s="390"/>
      <c r="U90" s="392"/>
      <c r="V90" s="408"/>
    </row>
    <row r="91" spans="1:22" s="30" customFormat="1" ht="15" customHeight="1">
      <c r="A91" s="379"/>
      <c r="B91" s="392"/>
      <c r="C91" s="309"/>
      <c r="D91" s="313"/>
      <c r="E91" s="235" t="s">
        <v>0</v>
      </c>
      <c r="F91" s="178"/>
      <c r="G91" s="178"/>
      <c r="H91" s="178"/>
      <c r="I91" s="178"/>
      <c r="J91" s="178"/>
      <c r="K91" s="178"/>
      <c r="L91" s="178"/>
      <c r="M91" s="178"/>
      <c r="N91" s="178"/>
      <c r="O91" s="178"/>
      <c r="P91" s="178"/>
      <c r="Q91" s="178"/>
      <c r="R91" s="235" t="s">
        <v>16</v>
      </c>
      <c r="S91" s="400"/>
      <c r="T91" s="390"/>
      <c r="U91" s="392"/>
      <c r="V91" s="408"/>
    </row>
    <row r="92" spans="1:22" s="30" customFormat="1" ht="15" customHeight="1">
      <c r="A92" s="379"/>
      <c r="B92" s="392"/>
      <c r="C92" s="309"/>
      <c r="D92" s="308" t="s">
        <v>264</v>
      </c>
      <c r="E92" s="236" t="s">
        <v>21</v>
      </c>
      <c r="F92" s="179"/>
      <c r="G92" s="179"/>
      <c r="H92" s="179"/>
      <c r="I92" s="179"/>
      <c r="J92" s="179"/>
      <c r="K92" s="179"/>
      <c r="L92" s="179"/>
      <c r="M92" s="179"/>
      <c r="N92" s="179"/>
      <c r="O92" s="179"/>
      <c r="P92" s="179"/>
      <c r="Q92" s="179"/>
      <c r="R92" s="236" t="s">
        <v>1</v>
      </c>
      <c r="S92" s="308" t="s">
        <v>172</v>
      </c>
      <c r="T92" s="390"/>
      <c r="U92" s="392"/>
      <c r="V92" s="408"/>
    </row>
    <row r="93" spans="1:22" s="30" customFormat="1" ht="15" customHeight="1">
      <c r="A93" s="379"/>
      <c r="B93" s="392"/>
      <c r="C93" s="309"/>
      <c r="D93" s="309"/>
      <c r="E93" s="236" t="s">
        <v>22</v>
      </c>
      <c r="F93" s="179"/>
      <c r="G93" s="179"/>
      <c r="H93" s="179"/>
      <c r="I93" s="179"/>
      <c r="J93" s="179"/>
      <c r="K93" s="179"/>
      <c r="L93" s="179"/>
      <c r="M93" s="179"/>
      <c r="N93" s="179"/>
      <c r="O93" s="179"/>
      <c r="P93" s="179"/>
      <c r="Q93" s="179"/>
      <c r="R93" s="236" t="s">
        <v>2</v>
      </c>
      <c r="S93" s="309"/>
      <c r="T93" s="390"/>
      <c r="U93" s="392"/>
      <c r="V93" s="408"/>
    </row>
    <row r="94" spans="1:22" s="30" customFormat="1" ht="15" customHeight="1">
      <c r="A94" s="379"/>
      <c r="B94" s="392"/>
      <c r="C94" s="310"/>
      <c r="D94" s="310"/>
      <c r="E94" s="236" t="s">
        <v>0</v>
      </c>
      <c r="F94" s="179"/>
      <c r="G94" s="179"/>
      <c r="H94" s="179"/>
      <c r="I94" s="179"/>
      <c r="J94" s="179"/>
      <c r="K94" s="179"/>
      <c r="L94" s="179"/>
      <c r="M94" s="179"/>
      <c r="N94" s="179"/>
      <c r="O94" s="179"/>
      <c r="P94" s="179"/>
      <c r="Q94" s="179"/>
      <c r="R94" s="236" t="s">
        <v>16</v>
      </c>
      <c r="S94" s="310"/>
      <c r="T94" s="390"/>
      <c r="U94" s="392"/>
      <c r="V94" s="408"/>
    </row>
    <row r="95" spans="1:22" s="30" customFormat="1" ht="15" customHeight="1">
      <c r="A95" s="379"/>
      <c r="B95" s="392"/>
      <c r="C95" s="314" t="s">
        <v>263</v>
      </c>
      <c r="D95" s="315"/>
      <c r="E95" s="235" t="s">
        <v>21</v>
      </c>
      <c r="F95" s="178"/>
      <c r="G95" s="178"/>
      <c r="H95" s="178"/>
      <c r="I95" s="178"/>
      <c r="J95" s="178"/>
      <c r="K95" s="178"/>
      <c r="L95" s="178"/>
      <c r="M95" s="178"/>
      <c r="N95" s="178"/>
      <c r="O95" s="178"/>
      <c r="P95" s="178"/>
      <c r="Q95" s="178"/>
      <c r="R95" s="235" t="s">
        <v>1</v>
      </c>
      <c r="S95" s="318" t="s">
        <v>93</v>
      </c>
      <c r="T95" s="319"/>
      <c r="U95" s="392"/>
      <c r="V95" s="408"/>
    </row>
    <row r="96" spans="1:22" s="30" customFormat="1" ht="15" customHeight="1">
      <c r="A96" s="379"/>
      <c r="B96" s="392"/>
      <c r="C96" s="314"/>
      <c r="D96" s="315"/>
      <c r="E96" s="235" t="s">
        <v>22</v>
      </c>
      <c r="F96" s="178"/>
      <c r="G96" s="178"/>
      <c r="H96" s="178"/>
      <c r="I96" s="178"/>
      <c r="J96" s="178"/>
      <c r="K96" s="178"/>
      <c r="L96" s="178"/>
      <c r="M96" s="178"/>
      <c r="N96" s="178"/>
      <c r="O96" s="178"/>
      <c r="P96" s="178"/>
      <c r="Q96" s="178"/>
      <c r="R96" s="235" t="s">
        <v>2</v>
      </c>
      <c r="S96" s="314"/>
      <c r="T96" s="315"/>
      <c r="U96" s="392"/>
      <c r="V96" s="408"/>
    </row>
    <row r="97" spans="1:22" s="30" customFormat="1" ht="15" customHeight="1">
      <c r="A97" s="379"/>
      <c r="B97" s="392"/>
      <c r="C97" s="316"/>
      <c r="D97" s="317"/>
      <c r="E97" s="235" t="s">
        <v>0</v>
      </c>
      <c r="F97" s="178"/>
      <c r="G97" s="178"/>
      <c r="H97" s="178"/>
      <c r="I97" s="178"/>
      <c r="J97" s="178"/>
      <c r="K97" s="178"/>
      <c r="L97" s="178"/>
      <c r="M97" s="178"/>
      <c r="N97" s="178"/>
      <c r="O97" s="178"/>
      <c r="P97" s="178"/>
      <c r="Q97" s="178"/>
      <c r="R97" s="235" t="s">
        <v>16</v>
      </c>
      <c r="S97" s="316"/>
      <c r="T97" s="317"/>
      <c r="U97" s="392"/>
      <c r="V97" s="408"/>
    </row>
    <row r="98" spans="1:22" s="30" customFormat="1" ht="15" customHeight="1">
      <c r="A98" s="379"/>
      <c r="B98" s="392"/>
      <c r="C98" s="320" t="s">
        <v>266</v>
      </c>
      <c r="D98" s="321"/>
      <c r="E98" s="237" t="s">
        <v>21</v>
      </c>
      <c r="F98" s="197"/>
      <c r="G98" s="185"/>
      <c r="H98" s="185"/>
      <c r="I98" s="185"/>
      <c r="J98" s="185"/>
      <c r="K98" s="185"/>
      <c r="L98" s="185"/>
      <c r="M98" s="185"/>
      <c r="N98" s="185"/>
      <c r="O98" s="185"/>
      <c r="P98" s="185"/>
      <c r="Q98" s="185"/>
      <c r="R98" s="237" t="s">
        <v>1</v>
      </c>
      <c r="S98" s="326" t="s">
        <v>267</v>
      </c>
      <c r="T98" s="326"/>
      <c r="U98" s="392"/>
      <c r="V98" s="408"/>
    </row>
    <row r="99" spans="1:22" s="30" customFormat="1" ht="15" customHeight="1">
      <c r="A99" s="379"/>
      <c r="B99" s="392"/>
      <c r="C99" s="322"/>
      <c r="D99" s="323"/>
      <c r="E99" s="237" t="s">
        <v>22</v>
      </c>
      <c r="F99" s="197"/>
      <c r="G99" s="185"/>
      <c r="H99" s="185"/>
      <c r="I99" s="185"/>
      <c r="J99" s="185"/>
      <c r="K99" s="185"/>
      <c r="L99" s="185"/>
      <c r="M99" s="185"/>
      <c r="N99" s="185"/>
      <c r="O99" s="185"/>
      <c r="P99" s="185"/>
      <c r="Q99" s="185"/>
      <c r="R99" s="237" t="s">
        <v>2</v>
      </c>
      <c r="S99" s="326"/>
      <c r="T99" s="326"/>
      <c r="U99" s="392"/>
      <c r="V99" s="408"/>
    </row>
    <row r="100" spans="1:22" s="30" customFormat="1" ht="15" customHeight="1">
      <c r="A100" s="380"/>
      <c r="B100" s="393"/>
      <c r="C100" s="324"/>
      <c r="D100" s="325"/>
      <c r="E100" s="237" t="s">
        <v>0</v>
      </c>
      <c r="F100" s="285"/>
      <c r="G100" s="286"/>
      <c r="H100" s="286"/>
      <c r="I100" s="286"/>
      <c r="J100" s="286"/>
      <c r="K100" s="286"/>
      <c r="L100" s="286"/>
      <c r="M100" s="286"/>
      <c r="N100" s="286"/>
      <c r="O100" s="286"/>
      <c r="P100" s="286"/>
      <c r="Q100" s="286"/>
      <c r="R100" s="237" t="s">
        <v>16</v>
      </c>
      <c r="S100" s="326"/>
      <c r="T100" s="326"/>
      <c r="U100" s="393"/>
      <c r="V100" s="409"/>
    </row>
    <row r="101" spans="1:22" ht="25.5" customHeight="1">
      <c r="A101" s="401" t="s">
        <v>37</v>
      </c>
      <c r="B101" s="401"/>
      <c r="C101" s="401"/>
      <c r="D101" s="401"/>
      <c r="E101" s="401"/>
      <c r="F101" s="401"/>
      <c r="G101" s="401"/>
      <c r="H101" s="401"/>
      <c r="I101" s="401"/>
      <c r="J101" s="401"/>
      <c r="K101" s="401"/>
      <c r="L101" s="401"/>
      <c r="M101" s="401"/>
      <c r="N101" s="401"/>
      <c r="O101" s="401"/>
      <c r="P101" s="401"/>
      <c r="Q101" s="401"/>
      <c r="R101" s="401"/>
      <c r="S101" s="401"/>
      <c r="T101" s="401"/>
      <c r="U101" s="401"/>
      <c r="V101" s="401"/>
    </row>
    <row r="102" spans="1:22" ht="13.5" customHeight="1">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row>
    <row r="103" spans="1:22" ht="26.25" customHeight="1">
      <c r="A103" s="366" t="s">
        <v>188</v>
      </c>
      <c r="B103" s="366"/>
      <c r="C103" s="366"/>
      <c r="D103" s="366"/>
      <c r="E103" s="366"/>
      <c r="F103" s="366"/>
      <c r="G103" s="366"/>
      <c r="H103" s="366"/>
      <c r="I103" s="366"/>
      <c r="J103" s="209"/>
      <c r="K103" s="209"/>
      <c r="L103" s="209"/>
      <c r="M103" s="209"/>
      <c r="N103" s="209"/>
      <c r="O103" s="209"/>
      <c r="P103" s="209"/>
      <c r="Q103" s="209"/>
      <c r="R103" s="209"/>
      <c r="S103" s="209"/>
      <c r="T103" s="209"/>
      <c r="U103" s="209"/>
      <c r="V103" s="209"/>
    </row>
    <row r="106" spans="1:22">
      <c r="F106" s="206"/>
      <c r="G106" s="206"/>
      <c r="H106" s="206"/>
      <c r="I106" s="206"/>
      <c r="J106" s="206"/>
      <c r="K106" s="206"/>
      <c r="L106" s="206"/>
      <c r="M106" s="206"/>
      <c r="N106" s="206"/>
      <c r="O106" s="206"/>
      <c r="P106" s="206"/>
    </row>
    <row r="107" spans="1:22">
      <c r="F107" s="206"/>
      <c r="G107" s="206"/>
      <c r="H107" s="206"/>
      <c r="I107" s="206"/>
      <c r="J107" s="206"/>
      <c r="K107" s="206"/>
      <c r="L107" s="206"/>
      <c r="M107" s="206"/>
      <c r="N107" s="206"/>
      <c r="O107" s="206"/>
      <c r="P107" s="206"/>
    </row>
    <row r="108" spans="1:22">
      <c r="F108" s="206"/>
      <c r="G108" s="206"/>
      <c r="H108" s="206"/>
      <c r="I108" s="206"/>
      <c r="J108" s="206"/>
      <c r="K108" s="206"/>
      <c r="L108" s="206"/>
      <c r="M108" s="206"/>
      <c r="N108" s="206"/>
      <c r="O108" s="206"/>
      <c r="P108" s="206"/>
    </row>
    <row r="109" spans="1:22">
      <c r="F109" s="206"/>
      <c r="G109" s="206"/>
      <c r="H109" s="206"/>
      <c r="I109" s="206"/>
      <c r="J109" s="206"/>
      <c r="K109" s="206"/>
      <c r="L109" s="206"/>
      <c r="M109" s="206"/>
      <c r="N109" s="206"/>
      <c r="O109" s="206"/>
      <c r="P109" s="206"/>
    </row>
  </sheetData>
  <mergeCells count="110">
    <mergeCell ref="U47:U64"/>
    <mergeCell ref="C50:C58"/>
    <mergeCell ref="D50:D52"/>
    <mergeCell ref="S50:S52"/>
    <mergeCell ref="T50:T58"/>
    <mergeCell ref="A103:I103"/>
    <mergeCell ref="S98:T100"/>
    <mergeCell ref="D92:D94"/>
    <mergeCell ref="S92:S94"/>
    <mergeCell ref="C95:D97"/>
    <mergeCell ref="U83:U100"/>
    <mergeCell ref="C86:C94"/>
    <mergeCell ref="D86:D88"/>
    <mergeCell ref="S86:S88"/>
    <mergeCell ref="T86:T94"/>
    <mergeCell ref="D89:D91"/>
    <mergeCell ref="S89:S91"/>
    <mergeCell ref="C98:D100"/>
    <mergeCell ref="A101:V101"/>
    <mergeCell ref="S95:T97"/>
    <mergeCell ref="B83:B100"/>
    <mergeCell ref="C83:D85"/>
    <mergeCell ref="S83:T85"/>
    <mergeCell ref="V8:V100"/>
    <mergeCell ref="U65:U82"/>
    <mergeCell ref="C68:C76"/>
    <mergeCell ref="D68:D70"/>
    <mergeCell ref="S68:S70"/>
    <mergeCell ref="T68:T76"/>
    <mergeCell ref="D71:D73"/>
    <mergeCell ref="S71:S73"/>
    <mergeCell ref="D74:D76"/>
    <mergeCell ref="S74:S76"/>
    <mergeCell ref="C77:D79"/>
    <mergeCell ref="S77:T79"/>
    <mergeCell ref="C80:D82"/>
    <mergeCell ref="S80:T82"/>
    <mergeCell ref="S65:T67"/>
    <mergeCell ref="C32:C40"/>
    <mergeCell ref="D32:D34"/>
    <mergeCell ref="S32:S34"/>
    <mergeCell ref="T32:T40"/>
    <mergeCell ref="D35:D37"/>
    <mergeCell ref="S35:S37"/>
    <mergeCell ref="D38:D40"/>
    <mergeCell ref="S38:S40"/>
    <mergeCell ref="C41:D43"/>
    <mergeCell ref="D56:D58"/>
    <mergeCell ref="S56:S58"/>
    <mergeCell ref="C59:D61"/>
    <mergeCell ref="S59:T61"/>
    <mergeCell ref="C62:D64"/>
    <mergeCell ref="S62:T64"/>
    <mergeCell ref="C47:D49"/>
    <mergeCell ref="S47:T49"/>
    <mergeCell ref="D53:D55"/>
    <mergeCell ref="S53:S55"/>
    <mergeCell ref="S29:T31"/>
    <mergeCell ref="S41:T43"/>
    <mergeCell ref="C44:D46"/>
    <mergeCell ref="S44:T46"/>
    <mergeCell ref="B11:B28"/>
    <mergeCell ref="C11:D13"/>
    <mergeCell ref="S11:T13"/>
    <mergeCell ref="C14:C22"/>
    <mergeCell ref="U29:U46"/>
    <mergeCell ref="U4:U7"/>
    <mergeCell ref="V4:V7"/>
    <mergeCell ref="F5:Q5"/>
    <mergeCell ref="F6:F7"/>
    <mergeCell ref="G6:G7"/>
    <mergeCell ref="H6:H7"/>
    <mergeCell ref="I6:I7"/>
    <mergeCell ref="J6:J7"/>
    <mergeCell ref="D17:D19"/>
    <mergeCell ref="S17:S19"/>
    <mergeCell ref="Q6:Q7"/>
    <mergeCell ref="B8:D10"/>
    <mergeCell ref="S8:U10"/>
    <mergeCell ref="D14:D16"/>
    <mergeCell ref="S14:S16"/>
    <mergeCell ref="T14:T22"/>
    <mergeCell ref="S4:T7"/>
    <mergeCell ref="D20:D22"/>
    <mergeCell ref="S20:S22"/>
    <mergeCell ref="U11:U28"/>
    <mergeCell ref="S23:T25"/>
    <mergeCell ref="C26:D28"/>
    <mergeCell ref="S26:T28"/>
    <mergeCell ref="A8:A100"/>
    <mergeCell ref="C23:D25"/>
    <mergeCell ref="E1:R1"/>
    <mergeCell ref="E2:R2"/>
    <mergeCell ref="A4:A7"/>
    <mergeCell ref="B4:B7"/>
    <mergeCell ref="C4:D7"/>
    <mergeCell ref="E4:E7"/>
    <mergeCell ref="F4:Q4"/>
    <mergeCell ref="R4:R7"/>
    <mergeCell ref="K6:K7"/>
    <mergeCell ref="L6:L7"/>
    <mergeCell ref="M6:M7"/>
    <mergeCell ref="N6:N7"/>
    <mergeCell ref="O6:O7"/>
    <mergeCell ref="P6:P7"/>
    <mergeCell ref="B29:B46"/>
    <mergeCell ref="C29:D31"/>
    <mergeCell ref="B65:B82"/>
    <mergeCell ref="C65:D67"/>
    <mergeCell ref="B47:B64"/>
  </mergeCells>
  <printOptions horizontalCentered="1" verticalCentered="1"/>
  <pageMargins left="0.17" right="0.18" top="0.31" bottom="0.38" header="0.28999999999999998" footer="0.2"/>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7"/>
  <sheetViews>
    <sheetView zoomScale="90" zoomScaleNormal="90" workbookViewId="0">
      <selection activeCell="H29" sqref="H29"/>
    </sheetView>
  </sheetViews>
  <sheetFormatPr defaultColWidth="9.140625" defaultRowHeight="15"/>
  <cols>
    <col min="1" max="1" width="16.7109375" style="34" customWidth="1"/>
    <col min="2" max="2" width="13.7109375" style="34" customWidth="1"/>
    <col min="3" max="3" width="39.5703125" style="34" customWidth="1"/>
    <col min="4" max="4" width="11.140625" style="34" customWidth="1"/>
    <col min="5" max="5" width="17.85546875" style="34" customWidth="1"/>
    <col min="6" max="6" width="17.5703125" style="34" customWidth="1"/>
    <col min="7" max="16384" width="9.140625" style="34"/>
  </cols>
  <sheetData>
    <row r="1" spans="1:6" ht="30.75" customHeight="1">
      <c r="A1" s="35" t="s">
        <v>144</v>
      </c>
      <c r="C1" s="191" t="s">
        <v>124</v>
      </c>
    </row>
    <row r="2" spans="1:6" ht="24.75" customHeight="1">
      <c r="B2" s="36"/>
      <c r="C2" s="191" t="s">
        <v>123</v>
      </c>
      <c r="D2" s="36"/>
      <c r="E2" s="36"/>
    </row>
    <row r="3" spans="1:6" ht="21" customHeight="1">
      <c r="B3" s="33"/>
      <c r="C3" s="33"/>
      <c r="D3" s="33"/>
      <c r="E3" s="33"/>
      <c r="F3" s="42"/>
    </row>
    <row r="4" spans="1:6" ht="60" customHeight="1">
      <c r="A4" s="419" t="s">
        <v>78</v>
      </c>
      <c r="B4" s="421" t="s">
        <v>42</v>
      </c>
      <c r="C4" s="193" t="s">
        <v>372</v>
      </c>
      <c r="D4" s="423" t="s">
        <v>44</v>
      </c>
      <c r="E4" s="424" t="s">
        <v>77</v>
      </c>
    </row>
    <row r="5" spans="1:6" ht="38.25" customHeight="1">
      <c r="A5" s="420"/>
      <c r="B5" s="421"/>
      <c r="C5" s="149" t="s">
        <v>0</v>
      </c>
      <c r="D5" s="423"/>
      <c r="E5" s="424"/>
    </row>
    <row r="6" spans="1:6" ht="29.25" customHeight="1">
      <c r="A6" s="420"/>
      <c r="B6" s="422"/>
      <c r="C6" s="287" t="s">
        <v>16</v>
      </c>
      <c r="D6" s="343"/>
      <c r="E6" s="425"/>
    </row>
    <row r="7" spans="1:6" ht="20.45" customHeight="1">
      <c r="A7" s="416" t="s">
        <v>302</v>
      </c>
      <c r="B7" s="236" t="s">
        <v>21</v>
      </c>
      <c r="C7" s="269">
        <v>163511</v>
      </c>
      <c r="D7" s="236" t="s">
        <v>1</v>
      </c>
      <c r="E7" s="416" t="s">
        <v>172</v>
      </c>
    </row>
    <row r="8" spans="1:6" ht="20.45" customHeight="1">
      <c r="A8" s="417"/>
      <c r="B8" s="236" t="s">
        <v>22</v>
      </c>
      <c r="C8" s="269">
        <v>218852</v>
      </c>
      <c r="D8" s="236" t="s">
        <v>2</v>
      </c>
      <c r="E8" s="417"/>
    </row>
    <row r="9" spans="1:6" ht="20.45" customHeight="1">
      <c r="A9" s="418"/>
      <c r="B9" s="236" t="s">
        <v>0</v>
      </c>
      <c r="C9" s="269">
        <v>382363</v>
      </c>
      <c r="D9" s="236" t="s">
        <v>16</v>
      </c>
      <c r="E9" s="418"/>
    </row>
    <row r="10" spans="1:6" ht="21.6" customHeight="1">
      <c r="A10" s="414" t="s">
        <v>79</v>
      </c>
      <c r="B10" s="199" t="s">
        <v>21</v>
      </c>
      <c r="C10" s="187">
        <v>56826</v>
      </c>
      <c r="D10" s="199" t="s">
        <v>1</v>
      </c>
      <c r="E10" s="411" t="s">
        <v>94</v>
      </c>
    </row>
    <row r="11" spans="1:6" ht="24" customHeight="1">
      <c r="A11" s="414"/>
      <c r="B11" s="16" t="s">
        <v>22</v>
      </c>
      <c r="C11" s="188">
        <v>75760</v>
      </c>
      <c r="D11" s="16" t="s">
        <v>2</v>
      </c>
      <c r="E11" s="411"/>
    </row>
    <row r="12" spans="1:6" ht="24" customHeight="1">
      <c r="A12" s="415"/>
      <c r="B12" s="16" t="s">
        <v>0</v>
      </c>
      <c r="C12" s="189">
        <v>132586</v>
      </c>
      <c r="D12" s="16" t="s">
        <v>16</v>
      </c>
      <c r="E12" s="412"/>
    </row>
    <row r="13" spans="1:6" ht="24" customHeight="1">
      <c r="A13" s="413" t="s">
        <v>80</v>
      </c>
      <c r="B13" s="16" t="s">
        <v>21</v>
      </c>
      <c r="C13" s="190">
        <v>21947</v>
      </c>
      <c r="D13" s="16" t="s">
        <v>1</v>
      </c>
      <c r="E13" s="410" t="s">
        <v>315</v>
      </c>
    </row>
    <row r="14" spans="1:6" ht="24" customHeight="1">
      <c r="A14" s="414"/>
      <c r="B14" s="16" t="s">
        <v>22</v>
      </c>
      <c r="C14" s="188">
        <v>30748</v>
      </c>
      <c r="D14" s="16" t="s">
        <v>2</v>
      </c>
      <c r="E14" s="411"/>
    </row>
    <row r="15" spans="1:6" ht="24" customHeight="1">
      <c r="A15" s="415"/>
      <c r="B15" s="16" t="s">
        <v>0</v>
      </c>
      <c r="C15" s="189">
        <v>52695</v>
      </c>
      <c r="D15" s="16" t="s">
        <v>16</v>
      </c>
      <c r="E15" s="412"/>
    </row>
    <row r="16" spans="1:6" ht="27" customHeight="1">
      <c r="A16" s="413" t="s">
        <v>81</v>
      </c>
      <c r="B16" s="16" t="s">
        <v>21</v>
      </c>
      <c r="C16" s="190">
        <v>68840</v>
      </c>
      <c r="D16" s="16" t="s">
        <v>1</v>
      </c>
      <c r="E16" s="410" t="s">
        <v>115</v>
      </c>
    </row>
    <row r="17" spans="1:5" ht="25.9" customHeight="1">
      <c r="A17" s="414"/>
      <c r="B17" s="16" t="s">
        <v>22</v>
      </c>
      <c r="C17" s="188">
        <v>72228</v>
      </c>
      <c r="D17" s="16" t="s">
        <v>2</v>
      </c>
      <c r="E17" s="411"/>
    </row>
    <row r="18" spans="1:5" ht="25.15" customHeight="1">
      <c r="A18" s="415"/>
      <c r="B18" s="16" t="s">
        <v>0</v>
      </c>
      <c r="C18" s="189">
        <v>141068</v>
      </c>
      <c r="D18" s="16" t="s">
        <v>16</v>
      </c>
      <c r="E18" s="412"/>
    </row>
    <row r="19" spans="1:5" ht="25.15" customHeight="1">
      <c r="A19" s="413" t="s">
        <v>82</v>
      </c>
      <c r="B19" s="16" t="s">
        <v>21</v>
      </c>
      <c r="C19" s="190"/>
      <c r="D19" s="16"/>
      <c r="E19" s="410" t="s">
        <v>316</v>
      </c>
    </row>
    <row r="20" spans="1:5" ht="25.5" customHeight="1">
      <c r="A20" s="414"/>
      <c r="B20" s="16" t="s">
        <v>22</v>
      </c>
      <c r="C20" s="188"/>
      <c r="D20" s="16"/>
      <c r="E20" s="411"/>
    </row>
    <row r="21" spans="1:5" ht="25.5" customHeight="1">
      <c r="A21" s="415"/>
      <c r="B21" s="16" t="s">
        <v>0</v>
      </c>
      <c r="C21" s="189"/>
      <c r="D21" s="16"/>
      <c r="E21" s="411"/>
    </row>
    <row r="22" spans="1:5" ht="25.5" customHeight="1">
      <c r="A22" s="413" t="s">
        <v>87</v>
      </c>
      <c r="B22" s="16" t="s">
        <v>21</v>
      </c>
      <c r="C22" s="190">
        <v>2606</v>
      </c>
      <c r="D22" s="16" t="s">
        <v>1</v>
      </c>
      <c r="E22" s="410" t="s">
        <v>317</v>
      </c>
    </row>
    <row r="23" spans="1:5" ht="25.5" customHeight="1">
      <c r="A23" s="414"/>
      <c r="B23" s="16" t="s">
        <v>22</v>
      </c>
      <c r="C23" s="188">
        <v>20390</v>
      </c>
      <c r="D23" s="16" t="s">
        <v>2</v>
      </c>
      <c r="E23" s="411"/>
    </row>
    <row r="24" spans="1:5" ht="18.600000000000001" customHeight="1">
      <c r="A24" s="415"/>
      <c r="B24" s="16" t="s">
        <v>0</v>
      </c>
      <c r="C24" s="189">
        <v>22996</v>
      </c>
      <c r="D24" s="16" t="s">
        <v>16</v>
      </c>
      <c r="E24" s="412"/>
    </row>
    <row r="25" spans="1:5" ht="25.5" customHeight="1">
      <c r="A25" s="413" t="s">
        <v>88</v>
      </c>
      <c r="B25" s="16" t="s">
        <v>21</v>
      </c>
      <c r="C25" s="190"/>
      <c r="D25" s="16" t="s">
        <v>1</v>
      </c>
      <c r="E25" s="410" t="s">
        <v>116</v>
      </c>
    </row>
    <row r="26" spans="1:5" ht="25.5" customHeight="1">
      <c r="A26" s="414"/>
      <c r="B26" s="16" t="s">
        <v>22</v>
      </c>
      <c r="C26" s="188"/>
      <c r="D26" s="16" t="s">
        <v>2</v>
      </c>
      <c r="E26" s="411"/>
    </row>
    <row r="27" spans="1:5" ht="25.5" customHeight="1">
      <c r="A27" s="415"/>
      <c r="B27" s="16" t="s">
        <v>0</v>
      </c>
      <c r="C27" s="189"/>
      <c r="D27" s="16" t="s">
        <v>16</v>
      </c>
      <c r="E27" s="412"/>
    </row>
    <row r="28" spans="1:5" ht="25.5" customHeight="1">
      <c r="A28" s="413" t="s">
        <v>95</v>
      </c>
      <c r="B28" s="16" t="s">
        <v>21</v>
      </c>
      <c r="C28" s="190"/>
      <c r="D28" s="16" t="s">
        <v>1</v>
      </c>
      <c r="E28" s="410" t="s">
        <v>114</v>
      </c>
    </row>
    <row r="29" spans="1:5" ht="25.5" customHeight="1">
      <c r="A29" s="414"/>
      <c r="B29" s="16" t="s">
        <v>22</v>
      </c>
      <c r="C29" s="188"/>
      <c r="D29" s="16" t="s">
        <v>2</v>
      </c>
      <c r="E29" s="411"/>
    </row>
    <row r="30" spans="1:5" ht="25.5" customHeight="1">
      <c r="A30" s="415"/>
      <c r="B30" s="16" t="s">
        <v>0</v>
      </c>
      <c r="C30" s="189"/>
      <c r="D30" s="16" t="s">
        <v>16</v>
      </c>
      <c r="E30" s="412"/>
    </row>
    <row r="31" spans="1:5" ht="25.5" customHeight="1">
      <c r="A31" s="413" t="s">
        <v>96</v>
      </c>
      <c r="B31" s="16" t="s">
        <v>21</v>
      </c>
      <c r="C31" s="190"/>
      <c r="D31" s="16" t="s">
        <v>1</v>
      </c>
      <c r="E31" s="410" t="s">
        <v>117</v>
      </c>
    </row>
    <row r="32" spans="1:5" ht="25.5" customHeight="1">
      <c r="A32" s="414"/>
      <c r="B32" s="16" t="s">
        <v>22</v>
      </c>
      <c r="C32" s="188"/>
      <c r="D32" s="16" t="s">
        <v>2</v>
      </c>
      <c r="E32" s="411"/>
    </row>
    <row r="33" spans="1:6" ht="25.5" customHeight="1">
      <c r="A33" s="415"/>
      <c r="B33" s="16" t="s">
        <v>0</v>
      </c>
      <c r="C33" s="189"/>
      <c r="D33" s="16" t="s">
        <v>16</v>
      </c>
      <c r="E33" s="412"/>
    </row>
    <row r="34" spans="1:6" ht="24" customHeight="1">
      <c r="A34" s="413" t="s">
        <v>248</v>
      </c>
      <c r="B34" s="16" t="s">
        <v>21</v>
      </c>
      <c r="C34" s="190">
        <v>13292</v>
      </c>
      <c r="D34" s="16" t="s">
        <v>1</v>
      </c>
      <c r="E34" s="410" t="s">
        <v>249</v>
      </c>
      <c r="F34" s="200"/>
    </row>
    <row r="35" spans="1:6" ht="24.6" customHeight="1">
      <c r="A35" s="414"/>
      <c r="B35" s="16" t="s">
        <v>22</v>
      </c>
      <c r="C35" s="188">
        <v>19726</v>
      </c>
      <c r="D35" s="16" t="s">
        <v>2</v>
      </c>
      <c r="E35" s="411"/>
      <c r="F35" s="200"/>
    </row>
    <row r="36" spans="1:6" ht="24.6" customHeight="1">
      <c r="A36" s="415"/>
      <c r="B36" s="16" t="s">
        <v>0</v>
      </c>
      <c r="C36" s="189">
        <v>33018</v>
      </c>
      <c r="D36" s="16" t="s">
        <v>16</v>
      </c>
      <c r="E36" s="412"/>
      <c r="F36" s="200"/>
    </row>
    <row r="37" spans="1:6" ht="23.25">
      <c r="A37" s="43"/>
      <c r="B37" s="44"/>
      <c r="C37" s="45"/>
      <c r="D37" s="46"/>
      <c r="E37" s="46"/>
      <c r="F37" s="47"/>
    </row>
  </sheetData>
  <mergeCells count="24">
    <mergeCell ref="A4:A6"/>
    <mergeCell ref="B4:B6"/>
    <mergeCell ref="D4:D6"/>
    <mergeCell ref="E4:E6"/>
    <mergeCell ref="E10:E12"/>
    <mergeCell ref="A22:A24"/>
    <mergeCell ref="A25:A27"/>
    <mergeCell ref="E7:E9"/>
    <mergeCell ref="E16:E18"/>
    <mergeCell ref="A7:A9"/>
    <mergeCell ref="A19:A21"/>
    <mergeCell ref="A10:A12"/>
    <mergeCell ref="A13:A15"/>
    <mergeCell ref="A16:A18"/>
    <mergeCell ref="E19:E21"/>
    <mergeCell ref="E22:E24"/>
    <mergeCell ref="E25:E27"/>
    <mergeCell ref="E13:E15"/>
    <mergeCell ref="E31:E33"/>
    <mergeCell ref="A31:A33"/>
    <mergeCell ref="A34:A36"/>
    <mergeCell ref="A28:A30"/>
    <mergeCell ref="E34:E36"/>
    <mergeCell ref="E28:E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36"/>
  <sheetViews>
    <sheetView workbookViewId="0">
      <selection activeCell="M12" sqref="M12"/>
    </sheetView>
  </sheetViews>
  <sheetFormatPr defaultColWidth="9.140625" defaultRowHeight="15"/>
  <cols>
    <col min="1" max="1" width="14.7109375" style="36" customWidth="1"/>
    <col min="2" max="2" width="11" style="39" customWidth="1"/>
    <col min="3" max="3" width="12.42578125" style="39" customWidth="1"/>
    <col min="4" max="4" width="9.85546875" style="34" customWidth="1"/>
    <col min="5" max="5" width="11.7109375" style="34" customWidth="1"/>
    <col min="6" max="6" width="11.42578125" style="248" customWidth="1"/>
    <col min="7" max="7" width="13.28515625" style="34" customWidth="1"/>
    <col min="8" max="8" width="16.42578125" style="34" customWidth="1"/>
    <col min="9" max="9" width="21.7109375" style="34" customWidth="1"/>
    <col min="10" max="10" width="17.140625" style="34" customWidth="1"/>
    <col min="11" max="11" width="14.7109375" style="34" customWidth="1"/>
    <col min="12" max="12" width="15.7109375" style="34" customWidth="1"/>
    <col min="13" max="13" width="10.85546875" style="34" customWidth="1"/>
    <col min="14" max="15" width="10.28515625" style="34" customWidth="1"/>
    <col min="16" max="16" width="10" style="34" customWidth="1"/>
    <col min="17" max="17" width="11.28515625" style="36" customWidth="1"/>
    <col min="18" max="16384" width="9.140625" style="34"/>
  </cols>
  <sheetData>
    <row r="1" spans="1:18" ht="33" customHeight="1">
      <c r="A1" s="35" t="s">
        <v>145</v>
      </c>
      <c r="E1" s="306" t="s">
        <v>373</v>
      </c>
      <c r="F1" s="306"/>
      <c r="G1" s="306"/>
      <c r="H1" s="306"/>
      <c r="I1" s="306"/>
      <c r="J1" s="306"/>
      <c r="K1" s="306"/>
      <c r="L1" s="306"/>
      <c r="M1" s="306"/>
    </row>
    <row r="2" spans="1:18" s="30" customFormat="1" ht="22.5" customHeight="1">
      <c r="E2" s="306" t="s">
        <v>374</v>
      </c>
      <c r="F2" s="306"/>
      <c r="G2" s="306"/>
      <c r="H2" s="306"/>
      <c r="I2" s="306"/>
      <c r="J2" s="306"/>
      <c r="K2" s="306"/>
      <c r="L2" s="306"/>
      <c r="M2" s="306"/>
      <c r="N2" s="107"/>
      <c r="O2" s="107"/>
      <c r="P2" s="107"/>
      <c r="Q2" s="107"/>
      <c r="R2" s="3"/>
    </row>
    <row r="3" spans="1:18" s="30" customFormat="1" ht="21" customHeight="1">
      <c r="A3"/>
      <c r="C3" s="37"/>
      <c r="F3" s="251"/>
      <c r="H3" s="105"/>
      <c r="I3" s="105"/>
      <c r="J3" s="105"/>
      <c r="Q3" s="35"/>
    </row>
    <row r="4" spans="1:18" s="30" customFormat="1" ht="28.5" customHeight="1">
      <c r="A4" s="426" t="s">
        <v>41</v>
      </c>
      <c r="B4" s="430" t="s">
        <v>48</v>
      </c>
      <c r="C4" s="431"/>
      <c r="D4" s="426" t="s">
        <v>42</v>
      </c>
      <c r="E4" s="444" t="s">
        <v>375</v>
      </c>
      <c r="F4" s="347"/>
      <c r="G4" s="445"/>
      <c r="H4" s="445"/>
      <c r="I4" s="445"/>
      <c r="J4" s="445"/>
      <c r="K4" s="445"/>
      <c r="L4" s="446"/>
      <c r="M4" s="447"/>
      <c r="N4" s="426" t="s">
        <v>44</v>
      </c>
      <c r="O4" s="430" t="s">
        <v>97</v>
      </c>
      <c r="P4" s="431"/>
      <c r="Q4" s="426" t="s">
        <v>43</v>
      </c>
    </row>
    <row r="5" spans="1:18" s="30" customFormat="1" ht="28.5" customHeight="1">
      <c r="A5" s="334"/>
      <c r="B5" s="331"/>
      <c r="C5" s="332"/>
      <c r="D5" s="334"/>
      <c r="E5" s="441" t="s">
        <v>376</v>
      </c>
      <c r="F5" s="354"/>
      <c r="G5" s="442"/>
      <c r="H5" s="442"/>
      <c r="I5" s="442"/>
      <c r="J5" s="442"/>
      <c r="K5" s="442"/>
      <c r="L5" s="354"/>
      <c r="M5" s="443"/>
      <c r="N5" s="334"/>
      <c r="O5" s="331"/>
      <c r="P5" s="332"/>
      <c r="Q5" s="334"/>
    </row>
    <row r="6" spans="1:18" s="30" customFormat="1" ht="81.75" customHeight="1">
      <c r="A6" s="334"/>
      <c r="B6" s="331"/>
      <c r="C6" s="332"/>
      <c r="D6" s="334"/>
      <c r="E6" s="154" t="s">
        <v>0</v>
      </c>
      <c r="F6" s="291" t="s">
        <v>35</v>
      </c>
      <c r="G6" s="155" t="s">
        <v>291</v>
      </c>
      <c r="H6" s="155" t="s">
        <v>292</v>
      </c>
      <c r="I6" s="157" t="s">
        <v>293</v>
      </c>
      <c r="J6" s="155" t="s">
        <v>294</v>
      </c>
      <c r="K6" s="157" t="s">
        <v>295</v>
      </c>
      <c r="L6" s="159" t="s">
        <v>296</v>
      </c>
      <c r="M6" s="156" t="s">
        <v>38</v>
      </c>
      <c r="N6" s="334"/>
      <c r="O6" s="331"/>
      <c r="P6" s="332"/>
      <c r="Q6" s="334"/>
    </row>
    <row r="7" spans="1:18" s="30" customFormat="1" ht="15" customHeight="1">
      <c r="A7" s="427" t="s">
        <v>165</v>
      </c>
      <c r="B7" s="432" t="s">
        <v>277</v>
      </c>
      <c r="C7" s="433"/>
      <c r="D7" s="234" t="s">
        <v>21</v>
      </c>
      <c r="E7" s="239">
        <v>7766992</v>
      </c>
      <c r="F7" s="239">
        <v>1860451</v>
      </c>
      <c r="G7" s="239">
        <f t="shared" ref="G7:L7" si="0">G10+G13+G19+G22</f>
        <v>1140199</v>
      </c>
      <c r="H7" s="239">
        <f t="shared" si="0"/>
        <v>1098859</v>
      </c>
      <c r="I7" s="239">
        <f t="shared" si="0"/>
        <v>2017134</v>
      </c>
      <c r="J7" s="239">
        <f t="shared" si="0"/>
        <v>218762</v>
      </c>
      <c r="K7" s="239">
        <f t="shared" si="0"/>
        <v>1366909</v>
      </c>
      <c r="L7" s="239">
        <f t="shared" si="0"/>
        <v>64678</v>
      </c>
      <c r="M7" s="288"/>
      <c r="N7" s="234" t="s">
        <v>1</v>
      </c>
      <c r="O7" s="432" t="s">
        <v>167</v>
      </c>
      <c r="P7" s="433"/>
      <c r="Q7" s="436" t="s">
        <v>173</v>
      </c>
      <c r="R7" s="1"/>
    </row>
    <row r="8" spans="1:18" s="30" customFormat="1" ht="15" customHeight="1">
      <c r="A8" s="428"/>
      <c r="B8" s="434"/>
      <c r="C8" s="435"/>
      <c r="D8" s="234" t="s">
        <v>22</v>
      </c>
      <c r="E8" s="239">
        <v>8075371</v>
      </c>
      <c r="F8" s="239">
        <v>1054911</v>
      </c>
      <c r="G8" s="239">
        <f t="shared" ref="G8:L8" si="1">G11+G14+G20+G23</f>
        <v>1116006</v>
      </c>
      <c r="H8" s="239">
        <f t="shared" si="1"/>
        <v>1216746</v>
      </c>
      <c r="I8" s="239">
        <f t="shared" si="1"/>
        <v>2566800</v>
      </c>
      <c r="J8" s="239">
        <f t="shared" si="1"/>
        <v>506571</v>
      </c>
      <c r="K8" s="239">
        <f t="shared" si="1"/>
        <v>1446002</v>
      </c>
      <c r="L8" s="239">
        <f t="shared" si="1"/>
        <v>168335</v>
      </c>
      <c r="M8" s="288"/>
      <c r="N8" s="234" t="s">
        <v>2</v>
      </c>
      <c r="O8" s="434"/>
      <c r="P8" s="435"/>
      <c r="Q8" s="437"/>
      <c r="R8" s="1"/>
    </row>
    <row r="9" spans="1:18" s="30" customFormat="1" ht="20.25" customHeight="1">
      <c r="A9" s="428"/>
      <c r="B9" s="434"/>
      <c r="C9" s="435"/>
      <c r="D9" s="261" t="s">
        <v>0</v>
      </c>
      <c r="E9" s="239">
        <v>15842363</v>
      </c>
      <c r="F9" s="239">
        <v>2915362</v>
      </c>
      <c r="G9" s="239">
        <f t="shared" ref="G9:L9" si="2">G12+G15+G21+G24</f>
        <v>2256205</v>
      </c>
      <c r="H9" s="239">
        <f t="shared" si="2"/>
        <v>2315605</v>
      </c>
      <c r="I9" s="239">
        <f t="shared" si="2"/>
        <v>4583934</v>
      </c>
      <c r="J9" s="239">
        <f t="shared" si="2"/>
        <v>725333</v>
      </c>
      <c r="K9" s="239">
        <f t="shared" si="2"/>
        <v>2812911</v>
      </c>
      <c r="L9" s="239">
        <f t="shared" si="2"/>
        <v>233013</v>
      </c>
      <c r="M9" s="288"/>
      <c r="N9" s="234" t="s">
        <v>16</v>
      </c>
      <c r="O9" s="439"/>
      <c r="P9" s="440"/>
      <c r="Q9" s="437"/>
      <c r="R9" s="1"/>
    </row>
    <row r="10" spans="1:18" s="30" customFormat="1" ht="15.75" customHeight="1">
      <c r="A10" s="428"/>
      <c r="B10" s="309" t="s">
        <v>20</v>
      </c>
      <c r="C10" s="312" t="s">
        <v>261</v>
      </c>
      <c r="D10" s="199" t="s">
        <v>21</v>
      </c>
      <c r="E10" s="201">
        <v>67178</v>
      </c>
      <c r="F10" s="230">
        <v>52469</v>
      </c>
      <c r="G10" s="229">
        <v>3781</v>
      </c>
      <c r="H10" s="229">
        <v>3402</v>
      </c>
      <c r="I10" s="229">
        <v>5062</v>
      </c>
      <c r="J10" s="229">
        <v>570</v>
      </c>
      <c r="K10" s="229">
        <v>1364</v>
      </c>
      <c r="L10" s="229">
        <v>530</v>
      </c>
      <c r="M10" s="150"/>
      <c r="N10" s="235" t="s">
        <v>1</v>
      </c>
      <c r="O10" s="311" t="s">
        <v>103</v>
      </c>
      <c r="P10" s="308" t="s">
        <v>89</v>
      </c>
      <c r="Q10" s="437"/>
    </row>
    <row r="11" spans="1:18" s="30" customFormat="1" ht="15" customHeight="1">
      <c r="A11" s="428"/>
      <c r="B11" s="309"/>
      <c r="C11" s="312"/>
      <c r="D11" s="235" t="s">
        <v>22</v>
      </c>
      <c r="E11" s="202">
        <v>76401</v>
      </c>
      <c r="F11" s="204">
        <v>38744</v>
      </c>
      <c r="G11" s="203">
        <v>7950</v>
      </c>
      <c r="H11" s="203">
        <v>9104</v>
      </c>
      <c r="I11" s="203">
        <v>14219</v>
      </c>
      <c r="J11" s="203">
        <v>1871</v>
      </c>
      <c r="K11" s="203">
        <v>3583</v>
      </c>
      <c r="L11" s="203">
        <v>930</v>
      </c>
      <c r="M11" s="150"/>
      <c r="N11" s="235" t="s">
        <v>2</v>
      </c>
      <c r="O11" s="312"/>
      <c r="P11" s="309"/>
      <c r="Q11" s="437"/>
    </row>
    <row r="12" spans="1:18" s="30" customFormat="1" ht="15" customHeight="1">
      <c r="A12" s="428"/>
      <c r="B12" s="309"/>
      <c r="C12" s="313"/>
      <c r="D12" s="235" t="s">
        <v>0</v>
      </c>
      <c r="E12" s="202">
        <v>143579</v>
      </c>
      <c r="F12" s="203">
        <v>91213</v>
      </c>
      <c r="G12" s="203">
        <f t="shared" ref="G12:L12" si="3">SUM(G10:G11)</f>
        <v>11731</v>
      </c>
      <c r="H12" s="203">
        <f t="shared" si="3"/>
        <v>12506</v>
      </c>
      <c r="I12" s="203">
        <f t="shared" si="3"/>
        <v>19281</v>
      </c>
      <c r="J12" s="203">
        <f t="shared" si="3"/>
        <v>2441</v>
      </c>
      <c r="K12" s="203">
        <f t="shared" si="3"/>
        <v>4947</v>
      </c>
      <c r="L12" s="203">
        <f t="shared" si="3"/>
        <v>1460</v>
      </c>
      <c r="M12" s="150"/>
      <c r="N12" s="235" t="s">
        <v>16</v>
      </c>
      <c r="O12" s="312"/>
      <c r="P12" s="309"/>
      <c r="Q12" s="437"/>
    </row>
    <row r="13" spans="1:18" s="30" customFormat="1" ht="15" customHeight="1">
      <c r="A13" s="428"/>
      <c r="B13" s="309"/>
      <c r="C13" s="311" t="s">
        <v>262</v>
      </c>
      <c r="D13" s="235" t="s">
        <v>21</v>
      </c>
      <c r="E13" s="202">
        <v>72569</v>
      </c>
      <c r="F13" s="204">
        <v>46492</v>
      </c>
      <c r="G13" s="203">
        <v>9947</v>
      </c>
      <c r="H13" s="203">
        <v>7444</v>
      </c>
      <c r="I13" s="203">
        <v>5982</v>
      </c>
      <c r="J13" s="203">
        <v>1238</v>
      </c>
      <c r="K13" s="203">
        <v>1190</v>
      </c>
      <c r="L13" s="203">
        <v>276</v>
      </c>
      <c r="M13" s="150"/>
      <c r="N13" s="235" t="s">
        <v>1</v>
      </c>
      <c r="O13" s="311" t="s">
        <v>104</v>
      </c>
      <c r="P13" s="309"/>
      <c r="Q13" s="437"/>
    </row>
    <row r="14" spans="1:18" s="30" customFormat="1" ht="15" customHeight="1">
      <c r="A14" s="428"/>
      <c r="B14" s="309"/>
      <c r="C14" s="312"/>
      <c r="D14" s="235" t="s">
        <v>22</v>
      </c>
      <c r="E14" s="202">
        <v>112791</v>
      </c>
      <c r="F14" s="204">
        <v>45419</v>
      </c>
      <c r="G14" s="203">
        <v>20185</v>
      </c>
      <c r="H14" s="203">
        <v>14584</v>
      </c>
      <c r="I14" s="203">
        <v>18169</v>
      </c>
      <c r="J14" s="203">
        <v>6133</v>
      </c>
      <c r="K14" s="203">
        <v>6780</v>
      </c>
      <c r="L14" s="203">
        <v>1521</v>
      </c>
      <c r="M14" s="150"/>
      <c r="N14" s="235" t="s">
        <v>2</v>
      </c>
      <c r="O14" s="312"/>
      <c r="P14" s="309"/>
      <c r="Q14" s="437"/>
    </row>
    <row r="15" spans="1:18" s="30" customFormat="1" ht="15" customHeight="1">
      <c r="A15" s="428"/>
      <c r="B15" s="309"/>
      <c r="C15" s="313"/>
      <c r="D15" s="235" t="s">
        <v>0</v>
      </c>
      <c r="E15" s="202">
        <v>185360</v>
      </c>
      <c r="F15" s="203">
        <v>91911</v>
      </c>
      <c r="G15" s="203">
        <f t="shared" ref="G15:L15" si="4">SUM(G13:G14)</f>
        <v>30132</v>
      </c>
      <c r="H15" s="203">
        <f t="shared" si="4"/>
        <v>22028</v>
      </c>
      <c r="I15" s="203">
        <f t="shared" si="4"/>
        <v>24151</v>
      </c>
      <c r="J15" s="203">
        <f t="shared" si="4"/>
        <v>7371</v>
      </c>
      <c r="K15" s="203">
        <f t="shared" si="4"/>
        <v>7970</v>
      </c>
      <c r="L15" s="203">
        <f t="shared" si="4"/>
        <v>1797</v>
      </c>
      <c r="M15" s="150"/>
      <c r="N15" s="235" t="s">
        <v>16</v>
      </c>
      <c r="O15" s="313"/>
      <c r="P15" s="309"/>
      <c r="Q15" s="437"/>
    </row>
    <row r="16" spans="1:18" s="30" customFormat="1" ht="23.25" customHeight="1">
      <c r="A16" s="428"/>
      <c r="B16" s="309"/>
      <c r="C16" s="308" t="s">
        <v>264</v>
      </c>
      <c r="D16" s="236" t="s">
        <v>21</v>
      </c>
      <c r="E16" s="173">
        <v>139747</v>
      </c>
      <c r="F16" s="180">
        <v>98961</v>
      </c>
      <c r="G16" s="180">
        <f t="shared" ref="G16:L16" si="5">G10+G13</f>
        <v>13728</v>
      </c>
      <c r="H16" s="180">
        <f t="shared" si="5"/>
        <v>10846</v>
      </c>
      <c r="I16" s="180">
        <f t="shared" si="5"/>
        <v>11044</v>
      </c>
      <c r="J16" s="180">
        <f t="shared" si="5"/>
        <v>1808</v>
      </c>
      <c r="K16" s="180">
        <f t="shared" si="5"/>
        <v>2554</v>
      </c>
      <c r="L16" s="180">
        <f t="shared" si="5"/>
        <v>806</v>
      </c>
      <c r="M16" s="153"/>
      <c r="N16" s="236" t="s">
        <v>1</v>
      </c>
      <c r="O16" s="308" t="s">
        <v>172</v>
      </c>
      <c r="P16" s="309"/>
      <c r="Q16" s="437"/>
    </row>
    <row r="17" spans="1:17" s="30" customFormat="1">
      <c r="A17" s="428"/>
      <c r="B17" s="309"/>
      <c r="C17" s="309"/>
      <c r="D17" s="236" t="s">
        <v>22</v>
      </c>
      <c r="E17" s="173">
        <v>189192</v>
      </c>
      <c r="F17" s="180">
        <v>84163</v>
      </c>
      <c r="G17" s="180">
        <f t="shared" ref="G17:L18" si="6">G11+G14</f>
        <v>28135</v>
      </c>
      <c r="H17" s="180">
        <f t="shared" si="6"/>
        <v>23688</v>
      </c>
      <c r="I17" s="180">
        <f t="shared" si="6"/>
        <v>32388</v>
      </c>
      <c r="J17" s="180">
        <f t="shared" si="6"/>
        <v>8004</v>
      </c>
      <c r="K17" s="180">
        <f t="shared" si="6"/>
        <v>10363</v>
      </c>
      <c r="L17" s="180">
        <f t="shared" si="6"/>
        <v>2451</v>
      </c>
      <c r="M17" s="153"/>
      <c r="N17" s="236" t="s">
        <v>2</v>
      </c>
      <c r="O17" s="309"/>
      <c r="P17" s="309"/>
      <c r="Q17" s="437"/>
    </row>
    <row r="18" spans="1:17" s="30" customFormat="1">
      <c r="A18" s="428"/>
      <c r="B18" s="310"/>
      <c r="C18" s="310"/>
      <c r="D18" s="236" t="s">
        <v>0</v>
      </c>
      <c r="E18" s="180">
        <v>328939</v>
      </c>
      <c r="F18" s="180">
        <v>183124</v>
      </c>
      <c r="G18" s="180">
        <f t="shared" si="6"/>
        <v>41863</v>
      </c>
      <c r="H18" s="180">
        <f t="shared" si="6"/>
        <v>34534</v>
      </c>
      <c r="I18" s="180">
        <f t="shared" si="6"/>
        <v>43432</v>
      </c>
      <c r="J18" s="180">
        <f t="shared" si="6"/>
        <v>9812</v>
      </c>
      <c r="K18" s="180">
        <f t="shared" si="6"/>
        <v>12917</v>
      </c>
      <c r="L18" s="180">
        <f t="shared" si="6"/>
        <v>3257</v>
      </c>
      <c r="M18" s="152"/>
      <c r="N18" s="236" t="s">
        <v>16</v>
      </c>
      <c r="O18" s="310"/>
      <c r="P18" s="310"/>
      <c r="Q18" s="437"/>
    </row>
    <row r="19" spans="1:17" s="30" customFormat="1" ht="16.5" customHeight="1">
      <c r="A19" s="428"/>
      <c r="B19" s="314" t="s">
        <v>263</v>
      </c>
      <c r="C19" s="315"/>
      <c r="D19" s="235" t="s">
        <v>21</v>
      </c>
      <c r="E19" s="202">
        <v>95855</v>
      </c>
      <c r="F19" s="204">
        <v>51637</v>
      </c>
      <c r="G19" s="203">
        <v>17663</v>
      </c>
      <c r="H19" s="203">
        <v>9167</v>
      </c>
      <c r="I19" s="203">
        <v>9686</v>
      </c>
      <c r="J19" s="203">
        <v>769</v>
      </c>
      <c r="K19" s="203">
        <v>5994</v>
      </c>
      <c r="L19" s="203">
        <v>939</v>
      </c>
      <c r="M19" s="150"/>
      <c r="N19" s="235" t="s">
        <v>1</v>
      </c>
      <c r="O19" s="318" t="s">
        <v>93</v>
      </c>
      <c r="P19" s="319"/>
      <c r="Q19" s="437"/>
    </row>
    <row r="20" spans="1:17" s="30" customFormat="1">
      <c r="A20" s="428"/>
      <c r="B20" s="314"/>
      <c r="C20" s="315"/>
      <c r="D20" s="235" t="s">
        <v>22</v>
      </c>
      <c r="E20" s="202">
        <v>143986</v>
      </c>
      <c r="F20" s="204">
        <v>45406</v>
      </c>
      <c r="G20" s="203">
        <v>27701</v>
      </c>
      <c r="H20" s="203">
        <v>17885</v>
      </c>
      <c r="I20" s="203">
        <v>26855</v>
      </c>
      <c r="J20" s="203">
        <v>5752</v>
      </c>
      <c r="K20" s="203">
        <v>17765</v>
      </c>
      <c r="L20" s="203">
        <v>2622</v>
      </c>
      <c r="M20" s="150"/>
      <c r="N20" s="235" t="s">
        <v>2</v>
      </c>
      <c r="O20" s="314"/>
      <c r="P20" s="315"/>
      <c r="Q20" s="437"/>
    </row>
    <row r="21" spans="1:17" s="30" customFormat="1">
      <c r="A21" s="428"/>
      <c r="B21" s="316"/>
      <c r="C21" s="317"/>
      <c r="D21" s="235" t="s">
        <v>0</v>
      </c>
      <c r="E21" s="202">
        <v>239841</v>
      </c>
      <c r="F21" s="203">
        <v>97043</v>
      </c>
      <c r="G21" s="203">
        <f t="shared" ref="G21:L21" si="7">SUM(G19:G20)</f>
        <v>45364</v>
      </c>
      <c r="H21" s="203">
        <f t="shared" si="7"/>
        <v>27052</v>
      </c>
      <c r="I21" s="203">
        <f t="shared" si="7"/>
        <v>36541</v>
      </c>
      <c r="J21" s="203">
        <f t="shared" si="7"/>
        <v>6521</v>
      </c>
      <c r="K21" s="203">
        <f t="shared" si="7"/>
        <v>23759</v>
      </c>
      <c r="L21" s="203">
        <f t="shared" si="7"/>
        <v>3561</v>
      </c>
      <c r="M21" s="150"/>
      <c r="N21" s="235" t="s">
        <v>16</v>
      </c>
      <c r="O21" s="316"/>
      <c r="P21" s="317"/>
      <c r="Q21" s="437"/>
    </row>
    <row r="22" spans="1:17" s="30" customFormat="1" ht="15" customHeight="1">
      <c r="A22" s="428"/>
      <c r="B22" s="320" t="s">
        <v>266</v>
      </c>
      <c r="C22" s="321"/>
      <c r="D22" s="237" t="s">
        <v>21</v>
      </c>
      <c r="E22" s="174">
        <v>7531390</v>
      </c>
      <c r="F22" s="181">
        <v>1709853</v>
      </c>
      <c r="G22" s="182">
        <v>1108808</v>
      </c>
      <c r="H22" s="182">
        <v>1078846</v>
      </c>
      <c r="I22" s="182">
        <v>1996404</v>
      </c>
      <c r="J22" s="182">
        <v>216185</v>
      </c>
      <c r="K22" s="182">
        <v>1358361</v>
      </c>
      <c r="L22" s="182">
        <v>62933</v>
      </c>
      <c r="M22" s="151"/>
      <c r="N22" s="237" t="s">
        <v>1</v>
      </c>
      <c r="O22" s="320" t="s">
        <v>267</v>
      </c>
      <c r="P22" s="321"/>
      <c r="Q22" s="437"/>
    </row>
    <row r="23" spans="1:17" s="30" customFormat="1">
      <c r="A23" s="428"/>
      <c r="B23" s="322"/>
      <c r="C23" s="323"/>
      <c r="D23" s="237" t="s">
        <v>22</v>
      </c>
      <c r="E23" s="174">
        <v>7742193</v>
      </c>
      <c r="F23" s="181">
        <v>925342</v>
      </c>
      <c r="G23" s="182">
        <v>1060170</v>
      </c>
      <c r="H23" s="182">
        <v>1175173</v>
      </c>
      <c r="I23" s="182">
        <v>2507557</v>
      </c>
      <c r="J23" s="182">
        <v>492815</v>
      </c>
      <c r="K23" s="182">
        <v>1417874</v>
      </c>
      <c r="L23" s="182">
        <v>163262</v>
      </c>
      <c r="M23" s="151"/>
      <c r="N23" s="237" t="s">
        <v>2</v>
      </c>
      <c r="O23" s="322"/>
      <c r="P23" s="323"/>
      <c r="Q23" s="437"/>
    </row>
    <row r="24" spans="1:17" s="30" customFormat="1">
      <c r="A24" s="429"/>
      <c r="B24" s="324"/>
      <c r="C24" s="325"/>
      <c r="D24" s="237" t="s">
        <v>0</v>
      </c>
      <c r="E24" s="282">
        <v>15273583</v>
      </c>
      <c r="F24" s="283">
        <v>2635195</v>
      </c>
      <c r="G24" s="283">
        <f>SUM(G22:G23)</f>
        <v>2168978</v>
      </c>
      <c r="H24" s="283">
        <f t="shared" ref="H24:L24" si="8">SUM(H22:H23)</f>
        <v>2254019</v>
      </c>
      <c r="I24" s="283">
        <f t="shared" si="8"/>
        <v>4503961</v>
      </c>
      <c r="J24" s="283">
        <f t="shared" si="8"/>
        <v>709000</v>
      </c>
      <c r="K24" s="283">
        <f t="shared" si="8"/>
        <v>2776235</v>
      </c>
      <c r="L24" s="283">
        <f t="shared" si="8"/>
        <v>226195</v>
      </c>
      <c r="M24" s="289"/>
      <c r="N24" s="237" t="s">
        <v>16</v>
      </c>
      <c r="O24" s="324"/>
      <c r="P24" s="325"/>
      <c r="Q24" s="438"/>
    </row>
    <row r="25" spans="1:17">
      <c r="A25" s="172" t="s">
        <v>310</v>
      </c>
      <c r="B25" s="21"/>
      <c r="C25" s="171"/>
      <c r="D25" s="17"/>
      <c r="E25" s="33"/>
      <c r="F25" s="33"/>
      <c r="G25" s="33"/>
      <c r="H25" s="33"/>
      <c r="I25" s="33"/>
      <c r="J25" s="33"/>
      <c r="K25" s="33"/>
      <c r="L25" s="33"/>
      <c r="M25" s="33"/>
      <c r="N25" s="17"/>
      <c r="O25" s="48"/>
      <c r="P25" s="31"/>
      <c r="Q25" s="22"/>
    </row>
    <row r="26" spans="1:17">
      <c r="A26" s="172"/>
      <c r="B26" s="21"/>
      <c r="C26" s="171"/>
      <c r="D26" s="17"/>
      <c r="E26" s="207"/>
      <c r="F26" s="207"/>
      <c r="G26" s="207"/>
      <c r="H26" s="207"/>
      <c r="I26" s="207"/>
      <c r="J26" s="207"/>
      <c r="K26" s="207"/>
      <c r="L26" s="207"/>
      <c r="P26" s="31"/>
      <c r="Q26" s="22"/>
    </row>
    <row r="27" spans="1:17">
      <c r="A27" s="30" t="s">
        <v>35</v>
      </c>
      <c r="B27" s="30"/>
      <c r="C27" s="30"/>
      <c r="E27" s="207"/>
      <c r="F27" s="207"/>
      <c r="G27" s="207"/>
      <c r="H27" s="207"/>
      <c r="I27" s="207"/>
      <c r="J27" s="207"/>
      <c r="K27" s="207"/>
      <c r="L27" s="207"/>
    </row>
    <row r="28" spans="1:17">
      <c r="A28" s="30" t="s">
        <v>67</v>
      </c>
      <c r="B28" s="30"/>
      <c r="C28" s="30"/>
      <c r="E28" s="207"/>
      <c r="F28" s="207"/>
      <c r="G28" s="207"/>
      <c r="H28" s="207"/>
      <c r="I28" s="207"/>
      <c r="J28" s="207"/>
      <c r="K28" s="207"/>
      <c r="L28" s="207"/>
    </row>
    <row r="29" spans="1:17">
      <c r="A29" s="30" t="s">
        <v>68</v>
      </c>
      <c r="B29" s="30"/>
      <c r="C29" s="30"/>
      <c r="E29" s="30"/>
      <c r="F29" s="251"/>
      <c r="G29" s="30"/>
      <c r="H29" s="30"/>
      <c r="I29" s="30"/>
      <c r="J29" s="30"/>
    </row>
    <row r="30" spans="1:17">
      <c r="A30" s="30" t="s">
        <v>69</v>
      </c>
      <c r="B30" s="30"/>
      <c r="C30" s="30"/>
      <c r="E30" s="30"/>
      <c r="F30" s="251"/>
      <c r="G30" s="30"/>
      <c r="H30" s="30"/>
      <c r="I30" s="30"/>
      <c r="J30" s="30"/>
    </row>
    <row r="31" spans="1:17">
      <c r="A31" s="30" t="s">
        <v>70</v>
      </c>
      <c r="B31" s="30"/>
      <c r="C31" s="30"/>
      <c r="E31" s="30"/>
      <c r="F31" s="251"/>
      <c r="G31" s="30"/>
      <c r="H31" s="30"/>
      <c r="I31" s="30"/>
      <c r="J31" s="30"/>
    </row>
    <row r="32" spans="1:17">
      <c r="A32" s="30" t="s">
        <v>311</v>
      </c>
      <c r="B32" s="30"/>
      <c r="C32" s="30"/>
      <c r="E32" s="30"/>
      <c r="F32" s="251"/>
      <c r="G32" s="30"/>
      <c r="H32" s="30"/>
      <c r="I32" s="30"/>
      <c r="J32" s="30"/>
    </row>
    <row r="33" spans="1:10">
      <c r="A33" s="30" t="s">
        <v>76</v>
      </c>
      <c r="B33" s="1"/>
      <c r="C33" s="1"/>
      <c r="E33" s="30"/>
      <c r="F33" s="251"/>
      <c r="G33" s="30"/>
      <c r="H33" s="30"/>
      <c r="I33" s="30"/>
      <c r="J33" s="30"/>
    </row>
    <row r="34" spans="1:10">
      <c r="A34" s="30" t="s">
        <v>71</v>
      </c>
      <c r="B34" s="1"/>
      <c r="C34" s="1"/>
      <c r="E34" s="30"/>
      <c r="F34" s="251"/>
      <c r="G34" s="30"/>
      <c r="H34" s="30"/>
      <c r="I34" s="30"/>
      <c r="J34" s="30"/>
    </row>
    <row r="35" spans="1:10">
      <c r="A35" s="35"/>
      <c r="B35" s="1"/>
      <c r="C35" s="1"/>
      <c r="D35" s="30"/>
      <c r="E35" s="30"/>
      <c r="F35" s="251"/>
      <c r="G35" s="30"/>
      <c r="H35" s="30"/>
      <c r="I35" s="30"/>
      <c r="J35" s="30"/>
    </row>
    <row r="36" spans="1:10" ht="25.5" customHeight="1">
      <c r="A36" s="366" t="s">
        <v>189</v>
      </c>
      <c r="B36" s="366"/>
      <c r="C36" s="366"/>
      <c r="D36" s="366"/>
      <c r="E36" s="366"/>
      <c r="F36" s="366"/>
      <c r="G36" s="366"/>
      <c r="H36" s="366"/>
      <c r="I36" s="366"/>
      <c r="J36" s="366"/>
    </row>
  </sheetData>
  <mergeCells count="27">
    <mergeCell ref="Q7:Q24"/>
    <mergeCell ref="O7:P9"/>
    <mergeCell ref="E1:M1"/>
    <mergeCell ref="E2:M2"/>
    <mergeCell ref="N4:N6"/>
    <mergeCell ref="O4:P6"/>
    <mergeCell ref="E5:M5"/>
    <mergeCell ref="E4:M4"/>
    <mergeCell ref="Q4:Q6"/>
    <mergeCell ref="O22:P24"/>
    <mergeCell ref="O10:O12"/>
    <mergeCell ref="O13:O15"/>
    <mergeCell ref="O19:P21"/>
    <mergeCell ref="O16:O18"/>
    <mergeCell ref="P10:P18"/>
    <mergeCell ref="A36:J36"/>
    <mergeCell ref="A4:A6"/>
    <mergeCell ref="D4:D6"/>
    <mergeCell ref="A7:A24"/>
    <mergeCell ref="B22:C24"/>
    <mergeCell ref="B19:C21"/>
    <mergeCell ref="B10:B18"/>
    <mergeCell ref="C10:C12"/>
    <mergeCell ref="C13:C15"/>
    <mergeCell ref="C16:C18"/>
    <mergeCell ref="B4:C6"/>
    <mergeCell ref="B7:C9"/>
  </mergeCells>
  <printOptions horizontalCentered="1" verticalCentered="1"/>
  <pageMargins left="0.2" right="0.2" top="0.24" bottom="0.28000000000000003"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48"/>
  <sheetViews>
    <sheetView workbookViewId="0">
      <selection activeCell="H15" sqref="H15"/>
    </sheetView>
  </sheetViews>
  <sheetFormatPr defaultColWidth="9.140625" defaultRowHeight="15"/>
  <cols>
    <col min="1" max="1" width="12.28515625" style="36" customWidth="1"/>
    <col min="2" max="2" width="11.28515625" style="34" customWidth="1"/>
    <col min="3" max="3" width="10.28515625" style="39" customWidth="1"/>
    <col min="4" max="4" width="12.85546875" style="39" customWidth="1"/>
    <col min="5" max="5" width="11" style="34" customWidth="1"/>
    <col min="6" max="6" width="13.7109375" style="34" customWidth="1"/>
    <col min="7" max="7" width="14.7109375" style="34" customWidth="1"/>
    <col min="8" max="8" width="14.28515625" style="34" customWidth="1"/>
    <col min="9" max="9" width="12" style="34" customWidth="1"/>
    <col min="10" max="10" width="11" style="34" customWidth="1"/>
    <col min="11" max="11" width="11.140625" style="34" customWidth="1"/>
    <col min="12" max="12" width="11.42578125" style="34" customWidth="1"/>
    <col min="13" max="13" width="10.5703125" style="34" customWidth="1"/>
    <col min="14" max="14" width="16.5703125" style="34" customWidth="1"/>
    <col min="15" max="15" width="13.7109375" style="34" customWidth="1"/>
    <col min="16" max="16" width="16.42578125" style="34" customWidth="1"/>
    <col min="17" max="17" width="13.7109375" style="36" customWidth="1"/>
    <col min="18" max="18" width="10" style="34" bestFit="1" customWidth="1"/>
    <col min="19" max="16384" width="9.140625" style="34"/>
  </cols>
  <sheetData>
    <row r="1" spans="1:19" ht="34.5" customHeight="1">
      <c r="A1" s="112" t="s">
        <v>146</v>
      </c>
      <c r="C1" s="306" t="s">
        <v>377</v>
      </c>
      <c r="D1" s="306"/>
      <c r="E1" s="306"/>
      <c r="F1" s="306"/>
      <c r="G1" s="306"/>
      <c r="H1" s="306"/>
      <c r="I1" s="306"/>
      <c r="J1" s="306"/>
      <c r="K1" s="306"/>
      <c r="L1" s="306"/>
      <c r="M1" s="306"/>
      <c r="N1" s="306"/>
      <c r="O1" s="306"/>
    </row>
    <row r="2" spans="1:19" s="30" customFormat="1" ht="30" customHeight="1">
      <c r="C2" s="306" t="s">
        <v>378</v>
      </c>
      <c r="D2" s="306"/>
      <c r="E2" s="306"/>
      <c r="F2" s="306"/>
      <c r="G2" s="306"/>
      <c r="H2" s="306"/>
      <c r="I2" s="306"/>
      <c r="J2" s="306"/>
      <c r="K2" s="306"/>
      <c r="L2" s="306"/>
      <c r="M2" s="306"/>
      <c r="N2" s="306"/>
      <c r="O2" s="306"/>
      <c r="P2" s="111"/>
      <c r="Q2" s="111"/>
      <c r="R2" s="3"/>
      <c r="S2" s="3"/>
    </row>
    <row r="3" spans="1:19" s="30" customFormat="1" ht="33.75" customHeight="1">
      <c r="A3"/>
      <c r="D3" s="37"/>
      <c r="Q3" s="35"/>
    </row>
    <row r="4" spans="1:19" s="30" customFormat="1" ht="27" customHeight="1">
      <c r="A4" s="426" t="s">
        <v>41</v>
      </c>
      <c r="B4" s="426" t="s">
        <v>50</v>
      </c>
      <c r="C4" s="430" t="s">
        <v>48</v>
      </c>
      <c r="D4" s="431"/>
      <c r="E4" s="426" t="s">
        <v>42</v>
      </c>
      <c r="F4" s="444" t="s">
        <v>379</v>
      </c>
      <c r="G4" s="445"/>
      <c r="H4" s="445"/>
      <c r="I4" s="445"/>
      <c r="J4" s="445"/>
      <c r="K4" s="445"/>
      <c r="L4" s="445"/>
      <c r="M4" s="426" t="s">
        <v>44</v>
      </c>
      <c r="N4" s="430" t="s">
        <v>97</v>
      </c>
      <c r="O4" s="431"/>
      <c r="P4" s="426" t="s">
        <v>51</v>
      </c>
      <c r="Q4" s="426" t="s">
        <v>43</v>
      </c>
    </row>
    <row r="5" spans="1:19" s="30" customFormat="1" ht="27" customHeight="1">
      <c r="A5" s="334"/>
      <c r="B5" s="334"/>
      <c r="C5" s="331"/>
      <c r="D5" s="332"/>
      <c r="E5" s="334"/>
      <c r="F5" s="472" t="s">
        <v>380</v>
      </c>
      <c r="G5" s="442"/>
      <c r="H5" s="442"/>
      <c r="I5" s="442"/>
      <c r="J5" s="442"/>
      <c r="K5" s="442"/>
      <c r="L5" s="442"/>
      <c r="M5" s="334"/>
      <c r="N5" s="331"/>
      <c r="O5" s="332"/>
      <c r="P5" s="334"/>
      <c r="Q5" s="334"/>
    </row>
    <row r="6" spans="1:19" s="30" customFormat="1" ht="28.5" customHeight="1">
      <c r="A6" s="334"/>
      <c r="B6" s="334"/>
      <c r="C6" s="331"/>
      <c r="D6" s="332"/>
      <c r="E6" s="334"/>
      <c r="F6" s="59" t="s">
        <v>166</v>
      </c>
      <c r="G6" s="272" t="s">
        <v>13</v>
      </c>
      <c r="H6" s="272" t="s">
        <v>14</v>
      </c>
      <c r="I6" s="272" t="s">
        <v>3</v>
      </c>
      <c r="J6" s="272" t="s">
        <v>4</v>
      </c>
      <c r="K6" s="272" t="s">
        <v>5</v>
      </c>
      <c r="L6" s="272" t="s">
        <v>53</v>
      </c>
      <c r="M6" s="334"/>
      <c r="N6" s="331"/>
      <c r="O6" s="332"/>
      <c r="P6" s="334"/>
      <c r="Q6" s="334"/>
    </row>
    <row r="7" spans="1:19" s="30" customFormat="1" ht="16.5" customHeight="1">
      <c r="A7" s="448" t="s">
        <v>165</v>
      </c>
      <c r="B7" s="432" t="s">
        <v>289</v>
      </c>
      <c r="C7" s="460"/>
      <c r="D7" s="433"/>
      <c r="E7" s="234" t="s">
        <v>21</v>
      </c>
      <c r="F7" s="239">
        <f t="shared" ref="F7:F45" si="0">SUM(G7:L7)</f>
        <v>8791603</v>
      </c>
      <c r="G7" s="239">
        <v>1024611</v>
      </c>
      <c r="H7" s="239">
        <v>920029</v>
      </c>
      <c r="I7" s="239">
        <v>863913</v>
      </c>
      <c r="J7" s="239">
        <v>948271</v>
      </c>
      <c r="K7" s="239">
        <v>940652</v>
      </c>
      <c r="L7" s="239">
        <v>4094127</v>
      </c>
      <c r="M7" s="234" t="s">
        <v>1</v>
      </c>
      <c r="N7" s="451" t="s">
        <v>268</v>
      </c>
      <c r="O7" s="452"/>
      <c r="P7" s="453"/>
      <c r="Q7" s="464" t="s">
        <v>167</v>
      </c>
      <c r="R7" s="1"/>
      <c r="S7" s="1"/>
    </row>
    <row r="8" spans="1:19" s="30" customFormat="1" ht="16.5" customHeight="1">
      <c r="A8" s="449"/>
      <c r="B8" s="434"/>
      <c r="C8" s="461"/>
      <c r="D8" s="435"/>
      <c r="E8" s="234" t="s">
        <v>22</v>
      </c>
      <c r="F8" s="239">
        <f t="shared" si="0"/>
        <v>9137950</v>
      </c>
      <c r="G8" s="239">
        <v>1062579</v>
      </c>
      <c r="H8" s="239">
        <v>947747</v>
      </c>
      <c r="I8" s="239">
        <v>895657</v>
      </c>
      <c r="J8" s="239">
        <v>1036753</v>
      </c>
      <c r="K8" s="239">
        <v>962751</v>
      </c>
      <c r="L8" s="239">
        <v>4232463</v>
      </c>
      <c r="M8" s="234" t="s">
        <v>2</v>
      </c>
      <c r="N8" s="454"/>
      <c r="O8" s="455"/>
      <c r="P8" s="456"/>
      <c r="Q8" s="465"/>
      <c r="R8" s="1"/>
      <c r="S8" s="1"/>
    </row>
    <row r="9" spans="1:19" s="30" customFormat="1" ht="16.5" customHeight="1">
      <c r="A9" s="449"/>
      <c r="B9" s="439"/>
      <c r="C9" s="462"/>
      <c r="D9" s="440"/>
      <c r="E9" s="234" t="s">
        <v>0</v>
      </c>
      <c r="F9" s="239">
        <f t="shared" si="0"/>
        <v>17929553</v>
      </c>
      <c r="G9" s="239">
        <f t="shared" ref="G9:L9" si="1">SUM(G7:G8)</f>
        <v>2087190</v>
      </c>
      <c r="H9" s="239">
        <f t="shared" si="1"/>
        <v>1867776</v>
      </c>
      <c r="I9" s="239">
        <f t="shared" si="1"/>
        <v>1759570</v>
      </c>
      <c r="J9" s="239">
        <f t="shared" si="1"/>
        <v>1985024</v>
      </c>
      <c r="K9" s="239">
        <f t="shared" si="1"/>
        <v>1903403</v>
      </c>
      <c r="L9" s="239">
        <f t="shared" si="1"/>
        <v>8326590</v>
      </c>
      <c r="M9" s="234" t="s">
        <v>16</v>
      </c>
      <c r="N9" s="457"/>
      <c r="O9" s="458"/>
      <c r="P9" s="459"/>
      <c r="Q9" s="465"/>
      <c r="R9" s="1"/>
      <c r="S9" s="1"/>
    </row>
    <row r="10" spans="1:19" s="30" customFormat="1" ht="15" customHeight="1">
      <c r="A10" s="449"/>
      <c r="B10" s="479" t="s">
        <v>23</v>
      </c>
      <c r="C10" s="403" t="s">
        <v>286</v>
      </c>
      <c r="D10" s="404"/>
      <c r="E10" s="258" t="s">
        <v>21</v>
      </c>
      <c r="F10" s="220">
        <f t="shared" si="0"/>
        <v>7161389</v>
      </c>
      <c r="G10" s="220">
        <v>881807</v>
      </c>
      <c r="H10" s="220">
        <v>906829</v>
      </c>
      <c r="I10" s="221">
        <v>798883</v>
      </c>
      <c r="J10" s="221">
        <v>564116</v>
      </c>
      <c r="K10" s="221">
        <v>118112</v>
      </c>
      <c r="L10" s="221">
        <v>3891642</v>
      </c>
      <c r="M10" s="258" t="s">
        <v>1</v>
      </c>
      <c r="N10" s="403" t="s">
        <v>273</v>
      </c>
      <c r="O10" s="404"/>
      <c r="P10" s="473" t="s">
        <v>25</v>
      </c>
      <c r="Q10" s="465"/>
      <c r="R10" s="1"/>
      <c r="S10" s="1"/>
    </row>
    <row r="11" spans="1:19" s="30" customFormat="1">
      <c r="A11" s="449"/>
      <c r="B11" s="480"/>
      <c r="C11" s="403"/>
      <c r="D11" s="404"/>
      <c r="E11" s="256" t="s">
        <v>22</v>
      </c>
      <c r="F11" s="222">
        <f t="shared" si="0"/>
        <v>7451671</v>
      </c>
      <c r="G11" s="222">
        <v>930444</v>
      </c>
      <c r="H11" s="222">
        <v>936212</v>
      </c>
      <c r="I11" s="223">
        <v>847237</v>
      </c>
      <c r="J11" s="223">
        <v>592454</v>
      </c>
      <c r="K11" s="223">
        <v>111491</v>
      </c>
      <c r="L11" s="223">
        <v>4033833</v>
      </c>
      <c r="M11" s="256" t="s">
        <v>2</v>
      </c>
      <c r="N11" s="403"/>
      <c r="O11" s="404"/>
      <c r="P11" s="474"/>
      <c r="Q11" s="465"/>
      <c r="R11" s="1"/>
      <c r="S11" s="1"/>
    </row>
    <row r="12" spans="1:19" s="30" customFormat="1">
      <c r="A12" s="449"/>
      <c r="B12" s="480"/>
      <c r="C12" s="403"/>
      <c r="D12" s="404"/>
      <c r="E12" s="256" t="s">
        <v>0</v>
      </c>
      <c r="F12" s="222">
        <f t="shared" si="0"/>
        <v>14613060</v>
      </c>
      <c r="G12" s="222">
        <f t="shared" ref="G12:L12" si="2">SUM(G10:G11)</f>
        <v>1812251</v>
      </c>
      <c r="H12" s="222">
        <f t="shared" si="2"/>
        <v>1843041</v>
      </c>
      <c r="I12" s="222">
        <f t="shared" si="2"/>
        <v>1646120</v>
      </c>
      <c r="J12" s="222">
        <f t="shared" si="2"/>
        <v>1156570</v>
      </c>
      <c r="K12" s="222">
        <f t="shared" si="2"/>
        <v>229603</v>
      </c>
      <c r="L12" s="222">
        <f t="shared" si="2"/>
        <v>7925475</v>
      </c>
      <c r="M12" s="256" t="s">
        <v>16</v>
      </c>
      <c r="N12" s="484"/>
      <c r="O12" s="485"/>
      <c r="P12" s="474"/>
      <c r="Q12" s="465"/>
    </row>
    <row r="13" spans="1:19" s="30" customFormat="1" ht="20.45" customHeight="1">
      <c r="A13" s="449"/>
      <c r="B13" s="480"/>
      <c r="C13" s="308" t="s">
        <v>20</v>
      </c>
      <c r="D13" s="311" t="s">
        <v>261</v>
      </c>
      <c r="E13" s="235" t="s">
        <v>21</v>
      </c>
      <c r="F13" s="204">
        <f t="shared" si="0"/>
        <v>55316</v>
      </c>
      <c r="G13" s="204">
        <v>2859</v>
      </c>
      <c r="H13" s="204">
        <v>2663</v>
      </c>
      <c r="I13" s="203">
        <v>2217</v>
      </c>
      <c r="J13" s="203">
        <v>1616</v>
      </c>
      <c r="K13" s="203">
        <v>0</v>
      </c>
      <c r="L13" s="203">
        <v>45961</v>
      </c>
      <c r="M13" s="235" t="s">
        <v>1</v>
      </c>
      <c r="N13" s="471" t="s">
        <v>103</v>
      </c>
      <c r="O13" s="308" t="s">
        <v>89</v>
      </c>
      <c r="P13" s="474"/>
      <c r="Q13" s="465"/>
    </row>
    <row r="14" spans="1:19" s="30" customFormat="1">
      <c r="A14" s="449"/>
      <c r="B14" s="480"/>
      <c r="C14" s="309"/>
      <c r="D14" s="312"/>
      <c r="E14" s="235" t="s">
        <v>22</v>
      </c>
      <c r="F14" s="204">
        <f t="shared" si="0"/>
        <v>58267</v>
      </c>
      <c r="G14" s="204">
        <v>2719</v>
      </c>
      <c r="H14" s="204">
        <v>4861</v>
      </c>
      <c r="I14" s="203">
        <v>2412</v>
      </c>
      <c r="J14" s="203">
        <v>2063</v>
      </c>
      <c r="K14" s="203">
        <v>0</v>
      </c>
      <c r="L14" s="203">
        <v>46212</v>
      </c>
      <c r="M14" s="235" t="s">
        <v>2</v>
      </c>
      <c r="N14" s="398"/>
      <c r="O14" s="309"/>
      <c r="P14" s="474"/>
      <c r="Q14" s="465"/>
    </row>
    <row r="15" spans="1:19" s="30" customFormat="1">
      <c r="A15" s="449"/>
      <c r="B15" s="480"/>
      <c r="C15" s="309"/>
      <c r="D15" s="313"/>
      <c r="E15" s="235" t="s">
        <v>0</v>
      </c>
      <c r="F15" s="204">
        <f t="shared" si="0"/>
        <v>113583</v>
      </c>
      <c r="G15" s="204">
        <f t="shared" ref="G15:L15" si="3">SUM(G13:G14)</f>
        <v>5578</v>
      </c>
      <c r="H15" s="204">
        <f t="shared" si="3"/>
        <v>7524</v>
      </c>
      <c r="I15" s="204">
        <f t="shared" si="3"/>
        <v>4629</v>
      </c>
      <c r="J15" s="204">
        <f t="shared" si="3"/>
        <v>3679</v>
      </c>
      <c r="K15" s="204">
        <f t="shared" si="3"/>
        <v>0</v>
      </c>
      <c r="L15" s="204">
        <f t="shared" si="3"/>
        <v>92173</v>
      </c>
      <c r="M15" s="235" t="s">
        <v>16</v>
      </c>
      <c r="N15" s="399"/>
      <c r="O15" s="309"/>
      <c r="P15" s="474"/>
      <c r="Q15" s="465"/>
    </row>
    <row r="16" spans="1:19" s="30" customFormat="1">
      <c r="A16" s="449"/>
      <c r="B16" s="480"/>
      <c r="C16" s="309"/>
      <c r="D16" s="311" t="s">
        <v>262</v>
      </c>
      <c r="E16" s="235" t="s">
        <v>21</v>
      </c>
      <c r="F16" s="204">
        <f t="shared" si="0"/>
        <v>60753</v>
      </c>
      <c r="G16" s="204">
        <v>4054</v>
      </c>
      <c r="H16" s="204">
        <v>5002</v>
      </c>
      <c r="I16" s="203">
        <v>5867</v>
      </c>
      <c r="J16" s="203">
        <v>1584</v>
      </c>
      <c r="K16" s="203">
        <v>663</v>
      </c>
      <c r="L16" s="203">
        <v>43583</v>
      </c>
      <c r="M16" s="235" t="s">
        <v>1</v>
      </c>
      <c r="N16" s="397" t="s">
        <v>104</v>
      </c>
      <c r="O16" s="309"/>
      <c r="P16" s="474"/>
      <c r="Q16" s="465"/>
    </row>
    <row r="17" spans="1:19" s="30" customFormat="1">
      <c r="A17" s="449"/>
      <c r="B17" s="480"/>
      <c r="C17" s="309"/>
      <c r="D17" s="312"/>
      <c r="E17" s="235" t="s">
        <v>22</v>
      </c>
      <c r="F17" s="204">
        <f t="shared" si="0"/>
        <v>89026</v>
      </c>
      <c r="G17" s="204">
        <v>5731</v>
      </c>
      <c r="H17" s="204">
        <v>6669</v>
      </c>
      <c r="I17" s="203">
        <v>7414</v>
      </c>
      <c r="J17" s="203">
        <v>2693</v>
      </c>
      <c r="K17" s="203">
        <v>954</v>
      </c>
      <c r="L17" s="203">
        <v>65565</v>
      </c>
      <c r="M17" s="235" t="s">
        <v>2</v>
      </c>
      <c r="N17" s="398"/>
      <c r="O17" s="309"/>
      <c r="P17" s="474"/>
      <c r="Q17" s="465"/>
    </row>
    <row r="18" spans="1:19" s="30" customFormat="1">
      <c r="A18" s="449"/>
      <c r="B18" s="480"/>
      <c r="C18" s="309"/>
      <c r="D18" s="313"/>
      <c r="E18" s="235" t="s">
        <v>0</v>
      </c>
      <c r="F18" s="204">
        <f t="shared" si="0"/>
        <v>149779</v>
      </c>
      <c r="G18" s="204">
        <f t="shared" ref="G18:L18" si="4">SUM(G16:G17)</f>
        <v>9785</v>
      </c>
      <c r="H18" s="204">
        <f t="shared" si="4"/>
        <v>11671</v>
      </c>
      <c r="I18" s="204">
        <f t="shared" si="4"/>
        <v>13281</v>
      </c>
      <c r="J18" s="204">
        <f t="shared" si="4"/>
        <v>4277</v>
      </c>
      <c r="K18" s="204">
        <f t="shared" si="4"/>
        <v>1617</v>
      </c>
      <c r="L18" s="204">
        <f t="shared" si="4"/>
        <v>109148</v>
      </c>
      <c r="M18" s="235" t="s">
        <v>16</v>
      </c>
      <c r="N18" s="400"/>
      <c r="O18" s="309"/>
      <c r="P18" s="474"/>
      <c r="Q18" s="465"/>
    </row>
    <row r="19" spans="1:19" s="30" customFormat="1" ht="15" customHeight="1">
      <c r="A19" s="449"/>
      <c r="B19" s="480"/>
      <c r="C19" s="309"/>
      <c r="D19" s="308" t="s">
        <v>264</v>
      </c>
      <c r="E19" s="236" t="s">
        <v>21</v>
      </c>
      <c r="F19" s="224">
        <f t="shared" si="0"/>
        <v>116069</v>
      </c>
      <c r="G19" s="224">
        <f>SUM(G13,G16)</f>
        <v>6913</v>
      </c>
      <c r="H19" s="224">
        <f t="shared" ref="H19:L19" si="5">SUM(H13,H16)</f>
        <v>7665</v>
      </c>
      <c r="I19" s="224">
        <f t="shared" si="5"/>
        <v>8084</v>
      </c>
      <c r="J19" s="224">
        <f t="shared" si="5"/>
        <v>3200</v>
      </c>
      <c r="K19" s="224">
        <f t="shared" si="5"/>
        <v>663</v>
      </c>
      <c r="L19" s="224">
        <f t="shared" si="5"/>
        <v>89544</v>
      </c>
      <c r="M19" s="236" t="s">
        <v>1</v>
      </c>
      <c r="N19" s="308" t="s">
        <v>172</v>
      </c>
      <c r="O19" s="309"/>
      <c r="P19" s="474"/>
      <c r="Q19" s="465"/>
    </row>
    <row r="20" spans="1:19" s="30" customFormat="1">
      <c r="A20" s="449"/>
      <c r="B20" s="480"/>
      <c r="C20" s="309"/>
      <c r="D20" s="309"/>
      <c r="E20" s="236" t="s">
        <v>22</v>
      </c>
      <c r="F20" s="224">
        <f t="shared" si="0"/>
        <v>147293</v>
      </c>
      <c r="G20" s="224">
        <f t="shared" ref="G20:L21" si="6">SUM(G14,G17)</f>
        <v>8450</v>
      </c>
      <c r="H20" s="224">
        <f t="shared" si="6"/>
        <v>11530</v>
      </c>
      <c r="I20" s="224">
        <f t="shared" si="6"/>
        <v>9826</v>
      </c>
      <c r="J20" s="224">
        <f t="shared" si="6"/>
        <v>4756</v>
      </c>
      <c r="K20" s="224">
        <f t="shared" si="6"/>
        <v>954</v>
      </c>
      <c r="L20" s="224">
        <f t="shared" si="6"/>
        <v>111777</v>
      </c>
      <c r="M20" s="236" t="s">
        <v>2</v>
      </c>
      <c r="N20" s="309"/>
      <c r="O20" s="309"/>
      <c r="P20" s="474"/>
      <c r="Q20" s="465"/>
    </row>
    <row r="21" spans="1:19" s="30" customFormat="1">
      <c r="A21" s="449"/>
      <c r="B21" s="480"/>
      <c r="C21" s="310"/>
      <c r="D21" s="310"/>
      <c r="E21" s="236" t="s">
        <v>0</v>
      </c>
      <c r="F21" s="224">
        <f t="shared" si="0"/>
        <v>263362</v>
      </c>
      <c r="G21" s="224">
        <f t="shared" si="6"/>
        <v>15363</v>
      </c>
      <c r="H21" s="224">
        <f t="shared" si="6"/>
        <v>19195</v>
      </c>
      <c r="I21" s="224">
        <f t="shared" si="6"/>
        <v>17910</v>
      </c>
      <c r="J21" s="224">
        <f t="shared" si="6"/>
        <v>7956</v>
      </c>
      <c r="K21" s="224">
        <f t="shared" si="6"/>
        <v>1617</v>
      </c>
      <c r="L21" s="224">
        <f t="shared" si="6"/>
        <v>201321</v>
      </c>
      <c r="M21" s="236" t="s">
        <v>16</v>
      </c>
      <c r="N21" s="310"/>
      <c r="O21" s="310"/>
      <c r="P21" s="474"/>
      <c r="Q21" s="465"/>
    </row>
    <row r="22" spans="1:19" s="30" customFormat="1">
      <c r="A22" s="449"/>
      <c r="B22" s="480"/>
      <c r="C22" s="314" t="s">
        <v>263</v>
      </c>
      <c r="D22" s="315"/>
      <c r="E22" s="235" t="s">
        <v>21</v>
      </c>
      <c r="F22" s="204">
        <f t="shared" si="0"/>
        <v>87309</v>
      </c>
      <c r="G22" s="204">
        <v>8560</v>
      </c>
      <c r="H22" s="204">
        <v>11461</v>
      </c>
      <c r="I22" s="203">
        <v>6910</v>
      </c>
      <c r="J22" s="203">
        <v>4302</v>
      </c>
      <c r="K22" s="203">
        <v>242</v>
      </c>
      <c r="L22" s="203">
        <v>55834</v>
      </c>
      <c r="M22" s="235" t="s">
        <v>1</v>
      </c>
      <c r="N22" s="387" t="s">
        <v>93</v>
      </c>
      <c r="O22" s="387"/>
      <c r="P22" s="474"/>
      <c r="Q22" s="465"/>
    </row>
    <row r="23" spans="1:19" s="30" customFormat="1">
      <c r="A23" s="449"/>
      <c r="B23" s="480"/>
      <c r="C23" s="314"/>
      <c r="D23" s="315"/>
      <c r="E23" s="235" t="s">
        <v>22</v>
      </c>
      <c r="F23" s="204">
        <f t="shared" si="0"/>
        <v>129666</v>
      </c>
      <c r="G23" s="204">
        <v>13604</v>
      </c>
      <c r="H23" s="204">
        <v>12061</v>
      </c>
      <c r="I23" s="203">
        <v>11015</v>
      </c>
      <c r="J23" s="203">
        <v>5716</v>
      </c>
      <c r="K23" s="203">
        <v>1657</v>
      </c>
      <c r="L23" s="203">
        <v>85613</v>
      </c>
      <c r="M23" s="235" t="s">
        <v>2</v>
      </c>
      <c r="N23" s="387"/>
      <c r="O23" s="387"/>
      <c r="P23" s="474"/>
      <c r="Q23" s="465"/>
    </row>
    <row r="24" spans="1:19" s="30" customFormat="1">
      <c r="A24" s="449"/>
      <c r="B24" s="480"/>
      <c r="C24" s="316"/>
      <c r="D24" s="317"/>
      <c r="E24" s="235" t="s">
        <v>0</v>
      </c>
      <c r="F24" s="204">
        <f t="shared" si="0"/>
        <v>216975</v>
      </c>
      <c r="G24" s="204">
        <f t="shared" ref="G24:L24" si="7">SUM(G22:G23)</f>
        <v>22164</v>
      </c>
      <c r="H24" s="204">
        <f t="shared" si="7"/>
        <v>23522</v>
      </c>
      <c r="I24" s="204">
        <f t="shared" si="7"/>
        <v>17925</v>
      </c>
      <c r="J24" s="204">
        <f t="shared" si="7"/>
        <v>10018</v>
      </c>
      <c r="K24" s="204">
        <f t="shared" si="7"/>
        <v>1899</v>
      </c>
      <c r="L24" s="204">
        <f t="shared" si="7"/>
        <v>141447</v>
      </c>
      <c r="M24" s="235" t="s">
        <v>16</v>
      </c>
      <c r="N24" s="387"/>
      <c r="O24" s="387"/>
      <c r="P24" s="474"/>
      <c r="Q24" s="465"/>
    </row>
    <row r="25" spans="1:19" s="30" customFormat="1" ht="15" customHeight="1">
      <c r="A25" s="449"/>
      <c r="B25" s="480"/>
      <c r="C25" s="320" t="s">
        <v>266</v>
      </c>
      <c r="D25" s="321"/>
      <c r="E25" s="237" t="s">
        <v>21</v>
      </c>
      <c r="F25" s="181">
        <f t="shared" si="0"/>
        <v>6958011</v>
      </c>
      <c r="G25" s="181">
        <f t="shared" ref="G25:L26" si="8" xml:space="preserve"> G10 - (G19+G22)</f>
        <v>866334</v>
      </c>
      <c r="H25" s="181">
        <f t="shared" si="8"/>
        <v>887703</v>
      </c>
      <c r="I25" s="181">
        <f t="shared" si="8"/>
        <v>783889</v>
      </c>
      <c r="J25" s="181">
        <f t="shared" si="8"/>
        <v>556614</v>
      </c>
      <c r="K25" s="181">
        <f t="shared" si="8"/>
        <v>117207</v>
      </c>
      <c r="L25" s="181">
        <f t="shared" si="8"/>
        <v>3746264</v>
      </c>
      <c r="M25" s="237" t="s">
        <v>1</v>
      </c>
      <c r="N25" s="326" t="s">
        <v>267</v>
      </c>
      <c r="O25" s="326"/>
      <c r="P25" s="474"/>
      <c r="Q25" s="465"/>
    </row>
    <row r="26" spans="1:19" s="30" customFormat="1">
      <c r="A26" s="449"/>
      <c r="B26" s="480"/>
      <c r="C26" s="322"/>
      <c r="D26" s="323"/>
      <c r="E26" s="237" t="s">
        <v>22</v>
      </c>
      <c r="F26" s="181">
        <f t="shared" si="0"/>
        <v>7174712</v>
      </c>
      <c r="G26" s="181">
        <f t="shared" si="8"/>
        <v>908390</v>
      </c>
      <c r="H26" s="181">
        <f t="shared" si="8"/>
        <v>912621</v>
      </c>
      <c r="I26" s="181">
        <f t="shared" si="8"/>
        <v>826396</v>
      </c>
      <c r="J26" s="181">
        <f t="shared" si="8"/>
        <v>581982</v>
      </c>
      <c r="K26" s="181">
        <f t="shared" si="8"/>
        <v>108880</v>
      </c>
      <c r="L26" s="181">
        <f t="shared" si="8"/>
        <v>3836443</v>
      </c>
      <c r="M26" s="237" t="s">
        <v>2</v>
      </c>
      <c r="N26" s="326"/>
      <c r="O26" s="326"/>
      <c r="P26" s="474"/>
      <c r="Q26" s="465"/>
    </row>
    <row r="27" spans="1:19" s="30" customFormat="1" ht="14.45" customHeight="1">
      <c r="A27" s="449"/>
      <c r="B27" s="481"/>
      <c r="C27" s="322"/>
      <c r="D27" s="323"/>
      <c r="E27" s="237" t="s">
        <v>0</v>
      </c>
      <c r="F27" s="181">
        <f t="shared" si="0"/>
        <v>14132723</v>
      </c>
      <c r="G27" s="181">
        <f t="shared" ref="G27:L27" si="9">SUM(G25:G26)</f>
        <v>1774724</v>
      </c>
      <c r="H27" s="181">
        <f t="shared" si="9"/>
        <v>1800324</v>
      </c>
      <c r="I27" s="181">
        <f t="shared" si="9"/>
        <v>1610285</v>
      </c>
      <c r="J27" s="181">
        <f t="shared" si="9"/>
        <v>1138596</v>
      </c>
      <c r="K27" s="181">
        <f t="shared" si="9"/>
        <v>226087</v>
      </c>
      <c r="L27" s="181">
        <f t="shared" si="9"/>
        <v>7582707</v>
      </c>
      <c r="M27" s="237" t="s">
        <v>16</v>
      </c>
      <c r="N27" s="326"/>
      <c r="O27" s="326"/>
      <c r="P27" s="475"/>
      <c r="Q27" s="465"/>
    </row>
    <row r="28" spans="1:19" s="30" customFormat="1" ht="15" customHeight="1">
      <c r="A28" s="449"/>
      <c r="B28" s="476" t="s">
        <v>24</v>
      </c>
      <c r="C28" s="467" t="s">
        <v>287</v>
      </c>
      <c r="D28" s="468"/>
      <c r="E28" s="259" t="s">
        <v>21</v>
      </c>
      <c r="F28" s="225">
        <f t="shared" si="0"/>
        <v>1630214</v>
      </c>
      <c r="G28" s="225">
        <v>142804</v>
      </c>
      <c r="H28" s="225">
        <v>13200</v>
      </c>
      <c r="I28" s="226">
        <v>65030</v>
      </c>
      <c r="J28" s="226">
        <v>384155</v>
      </c>
      <c r="K28" s="226">
        <v>822540</v>
      </c>
      <c r="L28" s="226">
        <v>202485</v>
      </c>
      <c r="M28" s="259" t="s">
        <v>1</v>
      </c>
      <c r="N28" s="467" t="s">
        <v>274</v>
      </c>
      <c r="O28" s="468"/>
      <c r="P28" s="476" t="s">
        <v>26</v>
      </c>
      <c r="Q28" s="465"/>
      <c r="R28" s="1"/>
      <c r="S28" s="1"/>
    </row>
    <row r="29" spans="1:19" s="30" customFormat="1">
      <c r="A29" s="449"/>
      <c r="B29" s="477"/>
      <c r="C29" s="469"/>
      <c r="D29" s="470"/>
      <c r="E29" s="259" t="s">
        <v>22</v>
      </c>
      <c r="F29" s="227">
        <f t="shared" si="0"/>
        <v>1686279</v>
      </c>
      <c r="G29" s="227">
        <v>132135</v>
      </c>
      <c r="H29" s="227">
        <v>11535</v>
      </c>
      <c r="I29" s="228">
        <v>48420</v>
      </c>
      <c r="J29" s="228">
        <v>444299</v>
      </c>
      <c r="K29" s="228">
        <v>851260</v>
      </c>
      <c r="L29" s="228">
        <v>198630</v>
      </c>
      <c r="M29" s="259" t="s">
        <v>2</v>
      </c>
      <c r="N29" s="469"/>
      <c r="O29" s="470"/>
      <c r="P29" s="477"/>
      <c r="Q29" s="465"/>
      <c r="R29" s="1"/>
      <c r="S29" s="1"/>
    </row>
    <row r="30" spans="1:19" s="30" customFormat="1">
      <c r="A30" s="449"/>
      <c r="B30" s="477"/>
      <c r="C30" s="469"/>
      <c r="D30" s="470"/>
      <c r="E30" s="259" t="s">
        <v>0</v>
      </c>
      <c r="F30" s="227">
        <f t="shared" si="0"/>
        <v>3316493</v>
      </c>
      <c r="G30" s="227">
        <f t="shared" ref="G30:L30" si="10">SUM(G28:G29)</f>
        <v>274939</v>
      </c>
      <c r="H30" s="227">
        <f t="shared" si="10"/>
        <v>24735</v>
      </c>
      <c r="I30" s="227">
        <f t="shared" si="10"/>
        <v>113450</v>
      </c>
      <c r="J30" s="227">
        <f t="shared" si="10"/>
        <v>828454</v>
      </c>
      <c r="K30" s="227">
        <f t="shared" si="10"/>
        <v>1673800</v>
      </c>
      <c r="L30" s="227">
        <f t="shared" si="10"/>
        <v>401115</v>
      </c>
      <c r="M30" s="259" t="s">
        <v>16</v>
      </c>
      <c r="N30" s="482"/>
      <c r="O30" s="483"/>
      <c r="P30" s="477"/>
      <c r="Q30" s="465"/>
    </row>
    <row r="31" spans="1:19" s="30" customFormat="1" ht="15" customHeight="1">
      <c r="A31" s="449"/>
      <c r="B31" s="477"/>
      <c r="C31" s="308" t="s">
        <v>20</v>
      </c>
      <c r="D31" s="311" t="s">
        <v>261</v>
      </c>
      <c r="E31" s="235" t="s">
        <v>21</v>
      </c>
      <c r="F31" s="204">
        <f t="shared" si="0"/>
        <v>20208</v>
      </c>
      <c r="G31" s="204">
        <v>5487</v>
      </c>
      <c r="H31" s="204">
        <v>2269</v>
      </c>
      <c r="I31" s="203">
        <v>2962</v>
      </c>
      <c r="J31" s="203">
        <v>5140</v>
      </c>
      <c r="K31" s="203">
        <v>3505</v>
      </c>
      <c r="L31" s="203">
        <v>845</v>
      </c>
      <c r="M31" s="235" t="s">
        <v>1</v>
      </c>
      <c r="N31" s="471" t="s">
        <v>103</v>
      </c>
      <c r="O31" s="308" t="s">
        <v>89</v>
      </c>
      <c r="P31" s="477"/>
      <c r="Q31" s="465"/>
    </row>
    <row r="32" spans="1:19" s="30" customFormat="1">
      <c r="A32" s="449"/>
      <c r="B32" s="477"/>
      <c r="C32" s="309"/>
      <c r="D32" s="312"/>
      <c r="E32" s="235" t="s">
        <v>22</v>
      </c>
      <c r="F32" s="204">
        <f t="shared" si="0"/>
        <v>25018</v>
      </c>
      <c r="G32" s="204">
        <v>4165</v>
      </c>
      <c r="H32" s="204">
        <v>2059</v>
      </c>
      <c r="I32" s="203">
        <v>3477</v>
      </c>
      <c r="J32" s="203">
        <v>5867</v>
      </c>
      <c r="K32" s="203">
        <v>7325</v>
      </c>
      <c r="L32" s="203">
        <v>2125</v>
      </c>
      <c r="M32" s="235" t="s">
        <v>2</v>
      </c>
      <c r="N32" s="398"/>
      <c r="O32" s="309"/>
      <c r="P32" s="477"/>
      <c r="Q32" s="465"/>
    </row>
    <row r="33" spans="1:23" s="30" customFormat="1">
      <c r="A33" s="449"/>
      <c r="B33" s="477"/>
      <c r="C33" s="309"/>
      <c r="D33" s="313"/>
      <c r="E33" s="235" t="s">
        <v>0</v>
      </c>
      <c r="F33" s="204">
        <f t="shared" si="0"/>
        <v>45226</v>
      </c>
      <c r="G33" s="204">
        <f t="shared" ref="G33:L33" si="11">SUM(G31:G32)</f>
        <v>9652</v>
      </c>
      <c r="H33" s="204">
        <f t="shared" si="11"/>
        <v>4328</v>
      </c>
      <c r="I33" s="204">
        <f t="shared" si="11"/>
        <v>6439</v>
      </c>
      <c r="J33" s="204">
        <f t="shared" si="11"/>
        <v>11007</v>
      </c>
      <c r="K33" s="204">
        <f t="shared" si="11"/>
        <v>10830</v>
      </c>
      <c r="L33" s="204">
        <f t="shared" si="11"/>
        <v>2970</v>
      </c>
      <c r="M33" s="235" t="s">
        <v>16</v>
      </c>
      <c r="N33" s="399"/>
      <c r="O33" s="309"/>
      <c r="P33" s="477"/>
      <c r="Q33" s="465"/>
    </row>
    <row r="34" spans="1:23" s="30" customFormat="1">
      <c r="A34" s="449"/>
      <c r="B34" s="477"/>
      <c r="C34" s="309"/>
      <c r="D34" s="311" t="s">
        <v>262</v>
      </c>
      <c r="E34" s="235" t="s">
        <v>21</v>
      </c>
      <c r="F34" s="204">
        <f t="shared" si="0"/>
        <v>19250</v>
      </c>
      <c r="G34" s="204">
        <v>3380</v>
      </c>
      <c r="H34" s="204">
        <v>1729</v>
      </c>
      <c r="I34" s="203">
        <v>3093</v>
      </c>
      <c r="J34" s="203">
        <v>4581</v>
      </c>
      <c r="K34" s="203">
        <v>5077</v>
      </c>
      <c r="L34" s="203">
        <v>1390</v>
      </c>
      <c r="M34" s="235" t="s">
        <v>1</v>
      </c>
      <c r="N34" s="397" t="s">
        <v>104</v>
      </c>
      <c r="O34" s="309"/>
      <c r="P34" s="477"/>
      <c r="Q34" s="465"/>
    </row>
    <row r="35" spans="1:23" s="30" customFormat="1">
      <c r="A35" s="449"/>
      <c r="B35" s="477"/>
      <c r="C35" s="309"/>
      <c r="D35" s="312"/>
      <c r="E35" s="235" t="s">
        <v>22</v>
      </c>
      <c r="F35" s="204">
        <f t="shared" si="0"/>
        <v>35350</v>
      </c>
      <c r="G35" s="204">
        <v>5854</v>
      </c>
      <c r="H35" s="204">
        <v>2156</v>
      </c>
      <c r="I35" s="203">
        <v>3892</v>
      </c>
      <c r="J35" s="203">
        <v>10828</v>
      </c>
      <c r="K35" s="203">
        <v>10540</v>
      </c>
      <c r="L35" s="203">
        <v>2080</v>
      </c>
      <c r="M35" s="235" t="s">
        <v>2</v>
      </c>
      <c r="N35" s="398"/>
      <c r="O35" s="309"/>
      <c r="P35" s="477"/>
      <c r="Q35" s="465"/>
    </row>
    <row r="36" spans="1:23" s="30" customFormat="1">
      <c r="A36" s="449"/>
      <c r="B36" s="477"/>
      <c r="C36" s="309"/>
      <c r="D36" s="313"/>
      <c r="E36" s="235" t="s">
        <v>0</v>
      </c>
      <c r="F36" s="204">
        <f t="shared" si="0"/>
        <v>54600</v>
      </c>
      <c r="G36" s="204">
        <f t="shared" ref="G36:L36" si="12">SUM(G34:G35)</f>
        <v>9234</v>
      </c>
      <c r="H36" s="204">
        <f t="shared" si="12"/>
        <v>3885</v>
      </c>
      <c r="I36" s="204">
        <f t="shared" si="12"/>
        <v>6985</v>
      </c>
      <c r="J36" s="204">
        <f t="shared" si="12"/>
        <v>15409</v>
      </c>
      <c r="K36" s="204">
        <f t="shared" si="12"/>
        <v>15617</v>
      </c>
      <c r="L36" s="204">
        <f t="shared" si="12"/>
        <v>3470</v>
      </c>
      <c r="M36" s="235" t="s">
        <v>16</v>
      </c>
      <c r="N36" s="400"/>
      <c r="O36" s="309"/>
      <c r="P36" s="477"/>
      <c r="Q36" s="465"/>
    </row>
    <row r="37" spans="1:23" s="30" customFormat="1" ht="15" customHeight="1">
      <c r="A37" s="449"/>
      <c r="B37" s="477"/>
      <c r="C37" s="309"/>
      <c r="D37" s="308" t="s">
        <v>264</v>
      </c>
      <c r="E37" s="236" t="s">
        <v>21</v>
      </c>
      <c r="F37" s="224">
        <f t="shared" si="0"/>
        <v>39458</v>
      </c>
      <c r="G37" s="224">
        <f>SUM(G31,G34)</f>
        <v>8867</v>
      </c>
      <c r="H37" s="224">
        <f t="shared" ref="H37:L37" si="13">SUM(H31,H34)</f>
        <v>3998</v>
      </c>
      <c r="I37" s="224">
        <f t="shared" si="13"/>
        <v>6055</v>
      </c>
      <c r="J37" s="224">
        <f t="shared" si="13"/>
        <v>9721</v>
      </c>
      <c r="K37" s="224">
        <f t="shared" si="13"/>
        <v>8582</v>
      </c>
      <c r="L37" s="224">
        <f t="shared" si="13"/>
        <v>2235</v>
      </c>
      <c r="M37" s="236" t="s">
        <v>1</v>
      </c>
      <c r="N37" s="308" t="s">
        <v>172</v>
      </c>
      <c r="O37" s="309"/>
      <c r="P37" s="477"/>
      <c r="Q37" s="465"/>
    </row>
    <row r="38" spans="1:23" s="30" customFormat="1">
      <c r="A38" s="449"/>
      <c r="B38" s="477"/>
      <c r="C38" s="309"/>
      <c r="D38" s="309"/>
      <c r="E38" s="236" t="s">
        <v>22</v>
      </c>
      <c r="F38" s="224">
        <f t="shared" si="0"/>
        <v>60368</v>
      </c>
      <c r="G38" s="224">
        <f t="shared" ref="G38:L39" si="14">SUM(G32,G35)</f>
        <v>10019</v>
      </c>
      <c r="H38" s="224">
        <f t="shared" si="14"/>
        <v>4215</v>
      </c>
      <c r="I38" s="224">
        <f t="shared" si="14"/>
        <v>7369</v>
      </c>
      <c r="J38" s="224">
        <f t="shared" si="14"/>
        <v>16695</v>
      </c>
      <c r="K38" s="224">
        <f t="shared" si="14"/>
        <v>17865</v>
      </c>
      <c r="L38" s="224">
        <f t="shared" si="14"/>
        <v>4205</v>
      </c>
      <c r="M38" s="236" t="s">
        <v>2</v>
      </c>
      <c r="N38" s="309"/>
      <c r="O38" s="309"/>
      <c r="P38" s="477"/>
      <c r="Q38" s="465"/>
    </row>
    <row r="39" spans="1:23" s="30" customFormat="1">
      <c r="A39" s="449"/>
      <c r="B39" s="477"/>
      <c r="C39" s="310"/>
      <c r="D39" s="310"/>
      <c r="E39" s="236" t="s">
        <v>0</v>
      </c>
      <c r="F39" s="224">
        <f t="shared" si="0"/>
        <v>99826</v>
      </c>
      <c r="G39" s="224">
        <f t="shared" si="14"/>
        <v>18886</v>
      </c>
      <c r="H39" s="224">
        <f t="shared" si="14"/>
        <v>8213</v>
      </c>
      <c r="I39" s="224">
        <f t="shared" si="14"/>
        <v>13424</v>
      </c>
      <c r="J39" s="224">
        <f t="shared" si="14"/>
        <v>26416</v>
      </c>
      <c r="K39" s="224">
        <f t="shared" si="14"/>
        <v>26447</v>
      </c>
      <c r="L39" s="224">
        <f t="shared" si="14"/>
        <v>6440</v>
      </c>
      <c r="M39" s="236" t="s">
        <v>16</v>
      </c>
      <c r="N39" s="310"/>
      <c r="O39" s="310"/>
      <c r="P39" s="477"/>
      <c r="Q39" s="465"/>
    </row>
    <row r="40" spans="1:23" s="30" customFormat="1">
      <c r="A40" s="449"/>
      <c r="B40" s="477"/>
      <c r="C40" s="314" t="s">
        <v>263</v>
      </c>
      <c r="D40" s="315"/>
      <c r="E40" s="235" t="s">
        <v>21</v>
      </c>
      <c r="F40" s="204">
        <f t="shared" si="0"/>
        <v>78133</v>
      </c>
      <c r="G40" s="204">
        <v>8560</v>
      </c>
      <c r="H40" s="204">
        <v>2285</v>
      </c>
      <c r="I40" s="203">
        <v>6910</v>
      </c>
      <c r="J40" s="203">
        <v>4302</v>
      </c>
      <c r="K40" s="203">
        <v>242</v>
      </c>
      <c r="L40" s="203">
        <v>55834</v>
      </c>
      <c r="M40" s="235" t="s">
        <v>1</v>
      </c>
      <c r="N40" s="318" t="s">
        <v>93</v>
      </c>
      <c r="O40" s="319"/>
      <c r="P40" s="477"/>
      <c r="Q40" s="465"/>
    </row>
    <row r="41" spans="1:23" s="30" customFormat="1">
      <c r="A41" s="449"/>
      <c r="B41" s="477"/>
      <c r="C41" s="314"/>
      <c r="D41" s="315"/>
      <c r="E41" s="235" t="s">
        <v>22</v>
      </c>
      <c r="F41" s="204">
        <f t="shared" si="0"/>
        <v>120484</v>
      </c>
      <c r="G41" s="204">
        <v>13604</v>
      </c>
      <c r="H41" s="204">
        <v>2879</v>
      </c>
      <c r="I41" s="203">
        <v>11015</v>
      </c>
      <c r="J41" s="203">
        <v>5716</v>
      </c>
      <c r="K41" s="203">
        <v>1657</v>
      </c>
      <c r="L41" s="203">
        <v>85613</v>
      </c>
      <c r="M41" s="235" t="s">
        <v>2</v>
      </c>
      <c r="N41" s="314"/>
      <c r="O41" s="315"/>
      <c r="P41" s="477"/>
      <c r="Q41" s="465"/>
    </row>
    <row r="42" spans="1:23" s="30" customFormat="1">
      <c r="A42" s="449"/>
      <c r="B42" s="477"/>
      <c r="C42" s="316"/>
      <c r="D42" s="317"/>
      <c r="E42" s="235" t="s">
        <v>0</v>
      </c>
      <c r="F42" s="204">
        <f t="shared" si="0"/>
        <v>198617</v>
      </c>
      <c r="G42" s="204">
        <f t="shared" ref="G42:L42" si="15">SUM(G40:G41)</f>
        <v>22164</v>
      </c>
      <c r="H42" s="204">
        <f t="shared" si="15"/>
        <v>5164</v>
      </c>
      <c r="I42" s="204">
        <f t="shared" si="15"/>
        <v>17925</v>
      </c>
      <c r="J42" s="204">
        <f t="shared" si="15"/>
        <v>10018</v>
      </c>
      <c r="K42" s="204">
        <f t="shared" si="15"/>
        <v>1899</v>
      </c>
      <c r="L42" s="204">
        <f t="shared" si="15"/>
        <v>141447</v>
      </c>
      <c r="M42" s="235" t="s">
        <v>16</v>
      </c>
      <c r="N42" s="316"/>
      <c r="O42" s="317"/>
      <c r="P42" s="477"/>
      <c r="Q42" s="465"/>
    </row>
    <row r="43" spans="1:23" s="30" customFormat="1" ht="15" customHeight="1">
      <c r="A43" s="449"/>
      <c r="B43" s="477"/>
      <c r="C43" s="320" t="s">
        <v>266</v>
      </c>
      <c r="D43" s="321"/>
      <c r="E43" s="237" t="s">
        <v>21</v>
      </c>
      <c r="F43" s="181">
        <f t="shared" si="0"/>
        <v>1512623</v>
      </c>
      <c r="G43" s="181">
        <f t="shared" ref="G43:L43" si="16" xml:space="preserve"> G28 - (G37+G40)</f>
        <v>125377</v>
      </c>
      <c r="H43" s="181">
        <f t="shared" si="16"/>
        <v>6917</v>
      </c>
      <c r="I43" s="181">
        <f t="shared" si="16"/>
        <v>52065</v>
      </c>
      <c r="J43" s="181">
        <f t="shared" si="16"/>
        <v>370132</v>
      </c>
      <c r="K43" s="181">
        <f t="shared" si="16"/>
        <v>813716</v>
      </c>
      <c r="L43" s="181">
        <f t="shared" si="16"/>
        <v>144416</v>
      </c>
      <c r="M43" s="237" t="s">
        <v>1</v>
      </c>
      <c r="N43" s="326" t="s">
        <v>267</v>
      </c>
      <c r="O43" s="326"/>
      <c r="P43" s="477"/>
      <c r="Q43" s="465"/>
    </row>
    <row r="44" spans="1:23" s="30" customFormat="1">
      <c r="A44" s="449"/>
      <c r="B44" s="477"/>
      <c r="C44" s="322"/>
      <c r="D44" s="323"/>
      <c r="E44" s="237" t="s">
        <v>22</v>
      </c>
      <c r="F44" s="181">
        <f t="shared" si="0"/>
        <v>1505427</v>
      </c>
      <c r="G44" s="181">
        <f t="shared" ref="G44:L44" si="17" xml:space="preserve"> G29-(G38+G41)</f>
        <v>108512</v>
      </c>
      <c r="H44" s="181">
        <f t="shared" si="17"/>
        <v>4441</v>
      </c>
      <c r="I44" s="181">
        <f t="shared" si="17"/>
        <v>30036</v>
      </c>
      <c r="J44" s="181">
        <f t="shared" si="17"/>
        <v>421888</v>
      </c>
      <c r="K44" s="181">
        <f t="shared" si="17"/>
        <v>831738</v>
      </c>
      <c r="L44" s="181">
        <f t="shared" si="17"/>
        <v>108812</v>
      </c>
      <c r="M44" s="237" t="s">
        <v>2</v>
      </c>
      <c r="N44" s="326"/>
      <c r="O44" s="326"/>
      <c r="P44" s="477"/>
      <c r="Q44" s="465"/>
    </row>
    <row r="45" spans="1:23" s="30" customFormat="1" ht="14.45" customHeight="1">
      <c r="A45" s="450"/>
      <c r="B45" s="478"/>
      <c r="C45" s="324"/>
      <c r="D45" s="325"/>
      <c r="E45" s="237" t="s">
        <v>0</v>
      </c>
      <c r="F45" s="284">
        <f t="shared" si="0"/>
        <v>3018050</v>
      </c>
      <c r="G45" s="284">
        <f t="shared" ref="G45:L45" si="18">SUM(G43:G44)</f>
        <v>233889</v>
      </c>
      <c r="H45" s="284">
        <f t="shared" si="18"/>
        <v>11358</v>
      </c>
      <c r="I45" s="284">
        <f t="shared" si="18"/>
        <v>82101</v>
      </c>
      <c r="J45" s="284">
        <f t="shared" si="18"/>
        <v>792020</v>
      </c>
      <c r="K45" s="284">
        <f t="shared" si="18"/>
        <v>1645454</v>
      </c>
      <c r="L45" s="284">
        <f t="shared" si="18"/>
        <v>253228</v>
      </c>
      <c r="M45" s="237" t="s">
        <v>16</v>
      </c>
      <c r="N45" s="326"/>
      <c r="O45" s="326"/>
      <c r="P45" s="478"/>
      <c r="Q45" s="466"/>
    </row>
    <row r="46" spans="1:23" ht="57" customHeight="1">
      <c r="A46" s="463" t="s">
        <v>54</v>
      </c>
      <c r="B46" s="463"/>
      <c r="C46" s="463"/>
      <c r="D46" s="463"/>
      <c r="E46" s="463"/>
      <c r="F46" s="463"/>
      <c r="G46" s="463"/>
      <c r="H46" s="463"/>
      <c r="I46" s="463"/>
      <c r="J46" s="463"/>
      <c r="K46" s="463"/>
      <c r="L46" s="463"/>
      <c r="M46" s="2"/>
      <c r="N46" s="2"/>
      <c r="O46" s="2"/>
      <c r="P46" s="2"/>
      <c r="Q46" s="2"/>
      <c r="R46" s="2"/>
      <c r="S46" s="2"/>
      <c r="T46" s="39"/>
      <c r="U46" s="39"/>
      <c r="V46" s="39"/>
      <c r="W46" s="39"/>
    </row>
    <row r="47" spans="1:23" ht="22.5" customHeight="1">
      <c r="A47" s="106"/>
      <c r="B47" s="106"/>
      <c r="C47" s="106"/>
      <c r="D47" s="106"/>
      <c r="E47" s="106"/>
      <c r="F47" s="106"/>
      <c r="G47" s="106"/>
      <c r="H47" s="106"/>
      <c r="I47" s="106"/>
      <c r="J47" s="106"/>
      <c r="K47" s="106"/>
      <c r="L47" s="106"/>
      <c r="M47" s="106"/>
      <c r="N47" s="106"/>
      <c r="O47" s="106"/>
      <c r="P47" s="106"/>
      <c r="Q47" s="106"/>
      <c r="R47" s="2"/>
      <c r="S47" s="2"/>
      <c r="T47" s="39"/>
      <c r="U47" s="39"/>
      <c r="V47" s="39"/>
      <c r="W47" s="39"/>
    </row>
    <row r="48" spans="1:23" ht="32.25" customHeight="1">
      <c r="A48" s="366" t="s">
        <v>190</v>
      </c>
      <c r="B48" s="366"/>
      <c r="C48" s="366"/>
      <c r="D48" s="366"/>
      <c r="E48" s="366"/>
      <c r="F48" s="366"/>
      <c r="G48" s="366"/>
      <c r="H48" s="366"/>
      <c r="I48" s="366"/>
      <c r="J48" s="366"/>
      <c r="K48" s="26"/>
      <c r="L48" s="26"/>
      <c r="M48" s="26"/>
      <c r="N48" s="26"/>
      <c r="O48" s="26"/>
      <c r="P48" s="26"/>
      <c r="Q48" s="26"/>
      <c r="R48" s="2"/>
      <c r="S48" s="2"/>
      <c r="T48" s="39"/>
      <c r="U48" s="39"/>
      <c r="V48" s="39"/>
      <c r="W48" s="39"/>
    </row>
  </sheetData>
  <mergeCells count="50">
    <mergeCell ref="B10:B27"/>
    <mergeCell ref="B28:B45"/>
    <mergeCell ref="N28:O30"/>
    <mergeCell ref="N43:O45"/>
    <mergeCell ref="N22:O24"/>
    <mergeCell ref="N10:O12"/>
    <mergeCell ref="D34:D36"/>
    <mergeCell ref="D37:D39"/>
    <mergeCell ref="N34:N36"/>
    <mergeCell ref="N37:N39"/>
    <mergeCell ref="N31:N33"/>
    <mergeCell ref="N40:O42"/>
    <mergeCell ref="C43:D45"/>
    <mergeCell ref="C4:D6"/>
    <mergeCell ref="N4:O6"/>
    <mergeCell ref="M4:M6"/>
    <mergeCell ref="P10:P27"/>
    <mergeCell ref="P28:P45"/>
    <mergeCell ref="Q7:Q45"/>
    <mergeCell ref="C40:D42"/>
    <mergeCell ref="Q4:Q6"/>
    <mergeCell ref="C22:D24"/>
    <mergeCell ref="C31:C39"/>
    <mergeCell ref="D31:D33"/>
    <mergeCell ref="C28:D30"/>
    <mergeCell ref="N25:O27"/>
    <mergeCell ref="O31:O39"/>
    <mergeCell ref="C10:D12"/>
    <mergeCell ref="C13:C21"/>
    <mergeCell ref="D13:D15"/>
    <mergeCell ref="D16:D18"/>
    <mergeCell ref="D19:D21"/>
    <mergeCell ref="C25:D27"/>
    <mergeCell ref="N13:N15"/>
    <mergeCell ref="A48:J48"/>
    <mergeCell ref="O13:O21"/>
    <mergeCell ref="C1:O1"/>
    <mergeCell ref="C2:O2"/>
    <mergeCell ref="A7:A45"/>
    <mergeCell ref="A4:A6"/>
    <mergeCell ref="N16:N18"/>
    <mergeCell ref="N19:N21"/>
    <mergeCell ref="B4:B6"/>
    <mergeCell ref="E4:E6"/>
    <mergeCell ref="N7:P9"/>
    <mergeCell ref="B7:D9"/>
    <mergeCell ref="A46:L46"/>
    <mergeCell ref="P4:P6"/>
    <mergeCell ref="F4:L4"/>
    <mergeCell ref="F5:L5"/>
  </mergeCells>
  <printOptions horizontalCentered="1" verticalCentered="1"/>
  <pageMargins left="0.7" right="0.7" top="0.33" bottom="0.2" header="0.3" footer="0.3"/>
  <pageSetup paperSize="9" orientation="landscape" r:id="rId1"/>
  <ignoredErrors>
    <ignoredError sqref="H6"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35"/>
  <sheetViews>
    <sheetView workbookViewId="0">
      <selection activeCell="M10" sqref="M10"/>
    </sheetView>
  </sheetViews>
  <sheetFormatPr defaultColWidth="9.140625" defaultRowHeight="15"/>
  <cols>
    <col min="1" max="1" width="13.85546875" style="34" customWidth="1"/>
    <col min="2" max="2" width="11.85546875" style="34" customWidth="1"/>
    <col min="3" max="3" width="15.140625" style="34" customWidth="1"/>
    <col min="4" max="4" width="11.85546875" style="34" customWidth="1"/>
    <col min="5" max="7" width="17.85546875" style="34" customWidth="1"/>
    <col min="8" max="8" width="14.42578125" style="34" customWidth="1"/>
    <col min="9" max="9" width="17.42578125" style="34" customWidth="1"/>
    <col min="10" max="10" width="12.140625" style="34" customWidth="1"/>
    <col min="11" max="11" width="13.28515625" style="34" customWidth="1"/>
    <col min="12" max="16384" width="9.140625" style="34"/>
  </cols>
  <sheetData>
    <row r="1" spans="1:15" ht="26.25" customHeight="1">
      <c r="A1" s="35" t="s">
        <v>301</v>
      </c>
      <c r="C1" s="306" t="s">
        <v>358</v>
      </c>
      <c r="D1" s="306"/>
      <c r="E1" s="306"/>
      <c r="F1" s="306"/>
      <c r="G1" s="306"/>
      <c r="H1" s="306"/>
      <c r="I1" s="306"/>
      <c r="J1" s="110"/>
      <c r="K1" s="110"/>
    </row>
    <row r="2" spans="1:15" ht="21.75" customHeight="1">
      <c r="C2" s="306" t="s">
        <v>359</v>
      </c>
      <c r="D2" s="306"/>
      <c r="E2" s="306"/>
      <c r="F2" s="306"/>
      <c r="G2" s="306"/>
      <c r="H2" s="306"/>
      <c r="I2" s="306"/>
      <c r="J2" s="107"/>
    </row>
    <row r="3" spans="1:15">
      <c r="A3"/>
    </row>
    <row r="4" spans="1:15" ht="36.6" customHeight="1">
      <c r="A4" s="333" t="s">
        <v>41</v>
      </c>
      <c r="B4" s="488" t="s">
        <v>48</v>
      </c>
      <c r="C4" s="489"/>
      <c r="D4" s="486" t="s">
        <v>42</v>
      </c>
      <c r="E4" s="492" t="s">
        <v>357</v>
      </c>
      <c r="F4" s="446"/>
      <c r="G4" s="446"/>
      <c r="H4" s="333" t="s">
        <v>44</v>
      </c>
      <c r="I4" s="367" t="s">
        <v>97</v>
      </c>
      <c r="J4" s="368"/>
      <c r="K4" s="333" t="s">
        <v>43</v>
      </c>
    </row>
    <row r="5" spans="1:15" ht="30" customHeight="1">
      <c r="A5" s="334"/>
      <c r="B5" s="490"/>
      <c r="C5" s="491"/>
      <c r="D5" s="487"/>
      <c r="E5" s="349" t="s">
        <v>360</v>
      </c>
      <c r="F5" s="493"/>
      <c r="G5" s="493"/>
      <c r="H5" s="334"/>
      <c r="I5" s="331"/>
      <c r="J5" s="332"/>
      <c r="K5" s="334"/>
    </row>
    <row r="6" spans="1:15" ht="19.5" customHeight="1">
      <c r="A6" s="334"/>
      <c r="B6" s="490"/>
      <c r="C6" s="491"/>
      <c r="D6" s="487"/>
      <c r="E6" s="160" t="s">
        <v>0</v>
      </c>
      <c r="F6" s="103" t="s">
        <v>17</v>
      </c>
      <c r="G6" s="101" t="s">
        <v>36</v>
      </c>
      <c r="H6" s="334"/>
      <c r="I6" s="331"/>
      <c r="J6" s="332"/>
      <c r="K6" s="334"/>
    </row>
    <row r="7" spans="1:15" ht="26.25" customHeight="1">
      <c r="A7" s="334"/>
      <c r="B7" s="490"/>
      <c r="C7" s="491"/>
      <c r="D7" s="487"/>
      <c r="E7" s="158" t="s">
        <v>16</v>
      </c>
      <c r="F7" s="102" t="s">
        <v>19</v>
      </c>
      <c r="G7" s="104" t="s">
        <v>18</v>
      </c>
      <c r="H7" s="334"/>
      <c r="I7" s="331"/>
      <c r="J7" s="332"/>
      <c r="K7" s="334"/>
    </row>
    <row r="8" spans="1:15">
      <c r="A8" s="427" t="s">
        <v>165</v>
      </c>
      <c r="B8" s="432" t="s">
        <v>277</v>
      </c>
      <c r="C8" s="433"/>
      <c r="D8" s="234" t="s">
        <v>21</v>
      </c>
      <c r="E8" s="260">
        <f t="shared" ref="E8:G10" si="0">E11+E14+E20+E23</f>
        <v>7766992</v>
      </c>
      <c r="F8" s="260">
        <f t="shared" si="0"/>
        <v>6920641</v>
      </c>
      <c r="G8" s="260">
        <f t="shared" si="0"/>
        <v>846351</v>
      </c>
      <c r="H8" s="234" t="s">
        <v>1</v>
      </c>
      <c r="I8" s="432" t="s">
        <v>167</v>
      </c>
      <c r="J8" s="433"/>
      <c r="K8" s="436" t="s">
        <v>167</v>
      </c>
    </row>
    <row r="9" spans="1:15">
      <c r="A9" s="428"/>
      <c r="B9" s="434"/>
      <c r="C9" s="435"/>
      <c r="D9" s="234" t="s">
        <v>22</v>
      </c>
      <c r="E9" s="260">
        <f t="shared" si="0"/>
        <v>8075371</v>
      </c>
      <c r="F9" s="260">
        <f t="shared" si="0"/>
        <v>7816384</v>
      </c>
      <c r="G9" s="260">
        <f t="shared" si="0"/>
        <v>258987</v>
      </c>
      <c r="H9" s="234" t="s">
        <v>2</v>
      </c>
      <c r="I9" s="434"/>
      <c r="J9" s="435"/>
      <c r="K9" s="437"/>
    </row>
    <row r="10" spans="1:15">
      <c r="A10" s="428"/>
      <c r="B10" s="434"/>
      <c r="C10" s="435"/>
      <c r="D10" s="261" t="s">
        <v>0</v>
      </c>
      <c r="E10" s="260">
        <f t="shared" si="0"/>
        <v>15842363</v>
      </c>
      <c r="F10" s="260">
        <f t="shared" si="0"/>
        <v>14737025</v>
      </c>
      <c r="G10" s="260">
        <f t="shared" si="0"/>
        <v>1105338</v>
      </c>
      <c r="H10" s="234" t="s">
        <v>16</v>
      </c>
      <c r="I10" s="439"/>
      <c r="J10" s="440"/>
      <c r="K10" s="437"/>
    </row>
    <row r="11" spans="1:15" ht="15" customHeight="1">
      <c r="A11" s="428"/>
      <c r="B11" s="309" t="s">
        <v>20</v>
      </c>
      <c r="C11" s="312" t="s">
        <v>261</v>
      </c>
      <c r="D11" s="199" t="s">
        <v>21</v>
      </c>
      <c r="E11" s="201">
        <f>SUM(F11:G11)</f>
        <v>67178</v>
      </c>
      <c r="F11" s="201">
        <v>24364</v>
      </c>
      <c r="G11" s="230">
        <v>42814</v>
      </c>
      <c r="H11" s="235" t="s">
        <v>1</v>
      </c>
      <c r="I11" s="471" t="s">
        <v>103</v>
      </c>
      <c r="J11" s="308" t="s">
        <v>89</v>
      </c>
      <c r="K11" s="437"/>
    </row>
    <row r="12" spans="1:15">
      <c r="A12" s="428"/>
      <c r="B12" s="309"/>
      <c r="C12" s="312"/>
      <c r="D12" s="235" t="s">
        <v>22</v>
      </c>
      <c r="E12" s="202">
        <f t="shared" ref="E12:E16" si="1">SUM(F12:G12)</f>
        <v>76401</v>
      </c>
      <c r="F12" s="202">
        <v>50792</v>
      </c>
      <c r="G12" s="204">
        <v>25609</v>
      </c>
      <c r="H12" s="235" t="s">
        <v>2</v>
      </c>
      <c r="I12" s="398"/>
      <c r="J12" s="309"/>
      <c r="K12" s="437"/>
      <c r="M12" s="17"/>
      <c r="N12" s="40"/>
      <c r="O12" s="17"/>
    </row>
    <row r="13" spans="1:15">
      <c r="A13" s="428"/>
      <c r="B13" s="309"/>
      <c r="C13" s="313"/>
      <c r="D13" s="235" t="s">
        <v>0</v>
      </c>
      <c r="E13" s="202">
        <f t="shared" si="1"/>
        <v>143579</v>
      </c>
      <c r="F13" s="204">
        <f>SUM(F11:F12)</f>
        <v>75156</v>
      </c>
      <c r="G13" s="204">
        <f>SUM(G11:G12)</f>
        <v>68423</v>
      </c>
      <c r="H13" s="235" t="s">
        <v>16</v>
      </c>
      <c r="I13" s="399"/>
      <c r="J13" s="309"/>
      <c r="K13" s="437"/>
      <c r="M13" s="17"/>
      <c r="N13" s="40"/>
      <c r="O13" s="17"/>
    </row>
    <row r="14" spans="1:15" ht="15" customHeight="1">
      <c r="A14" s="428"/>
      <c r="B14" s="309"/>
      <c r="C14" s="311" t="s">
        <v>262</v>
      </c>
      <c r="D14" s="235" t="s">
        <v>21</v>
      </c>
      <c r="E14" s="202">
        <f>SUM(F14:G14)</f>
        <v>72569</v>
      </c>
      <c r="F14" s="202">
        <v>38810</v>
      </c>
      <c r="G14" s="204">
        <v>33759</v>
      </c>
      <c r="H14" s="235" t="s">
        <v>1</v>
      </c>
      <c r="I14" s="397" t="s">
        <v>104</v>
      </c>
      <c r="J14" s="309"/>
      <c r="K14" s="437"/>
      <c r="M14" s="17"/>
      <c r="N14" s="40"/>
      <c r="O14" s="17"/>
    </row>
    <row r="15" spans="1:15">
      <c r="A15" s="428"/>
      <c r="B15" s="309"/>
      <c r="C15" s="312"/>
      <c r="D15" s="235" t="s">
        <v>22</v>
      </c>
      <c r="E15" s="202">
        <f t="shared" si="1"/>
        <v>112791</v>
      </c>
      <c r="F15" s="202">
        <v>84605</v>
      </c>
      <c r="G15" s="204">
        <v>28186</v>
      </c>
      <c r="H15" s="235" t="s">
        <v>2</v>
      </c>
      <c r="I15" s="398"/>
      <c r="J15" s="309"/>
      <c r="K15" s="437"/>
      <c r="M15" s="17"/>
      <c r="N15" s="40"/>
      <c r="O15" s="17"/>
    </row>
    <row r="16" spans="1:15">
      <c r="A16" s="428"/>
      <c r="B16" s="309"/>
      <c r="C16" s="313"/>
      <c r="D16" s="235" t="s">
        <v>0</v>
      </c>
      <c r="E16" s="202">
        <f t="shared" si="1"/>
        <v>185360</v>
      </c>
      <c r="F16" s="204">
        <f>SUM(F14:F15)</f>
        <v>123415</v>
      </c>
      <c r="G16" s="204">
        <f>SUM(G14:G15)</f>
        <v>61945</v>
      </c>
      <c r="H16" s="235" t="s">
        <v>16</v>
      </c>
      <c r="I16" s="400"/>
      <c r="J16" s="309"/>
      <c r="K16" s="437"/>
      <c r="M16" s="17"/>
      <c r="N16" s="40"/>
      <c r="O16" s="17"/>
    </row>
    <row r="17" spans="1:15" ht="15" customHeight="1">
      <c r="A17" s="428"/>
      <c r="B17" s="309"/>
      <c r="C17" s="308" t="s">
        <v>264</v>
      </c>
      <c r="D17" s="236" t="s">
        <v>21</v>
      </c>
      <c r="E17" s="173">
        <f>SUM(F17:G17)</f>
        <v>139747</v>
      </c>
      <c r="F17" s="224">
        <f>F11+F14</f>
        <v>63174</v>
      </c>
      <c r="G17" s="224">
        <f>G11+G14</f>
        <v>76573</v>
      </c>
      <c r="H17" s="236" t="s">
        <v>1</v>
      </c>
      <c r="I17" s="308" t="s">
        <v>172</v>
      </c>
      <c r="J17" s="309"/>
      <c r="K17" s="437"/>
      <c r="M17" s="17"/>
      <c r="N17" s="40"/>
      <c r="O17" s="17"/>
    </row>
    <row r="18" spans="1:15">
      <c r="A18" s="428"/>
      <c r="B18" s="309"/>
      <c r="C18" s="309"/>
      <c r="D18" s="236" t="s">
        <v>22</v>
      </c>
      <c r="E18" s="173">
        <f>SUM(F18:G18)</f>
        <v>189192</v>
      </c>
      <c r="F18" s="224">
        <f t="shared" ref="F18:G19" si="2">F12+F15</f>
        <v>135397</v>
      </c>
      <c r="G18" s="224">
        <f t="shared" si="2"/>
        <v>53795</v>
      </c>
      <c r="H18" s="236" t="s">
        <v>2</v>
      </c>
      <c r="I18" s="309"/>
      <c r="J18" s="309"/>
      <c r="K18" s="437"/>
      <c r="M18" s="17"/>
      <c r="N18" s="40"/>
      <c r="O18" s="17"/>
    </row>
    <row r="19" spans="1:15">
      <c r="A19" s="428"/>
      <c r="B19" s="310"/>
      <c r="C19" s="310"/>
      <c r="D19" s="236" t="s">
        <v>0</v>
      </c>
      <c r="E19" s="224">
        <f>SUM(E17:E18)</f>
        <v>328939</v>
      </c>
      <c r="F19" s="224">
        <f t="shared" si="2"/>
        <v>198571</v>
      </c>
      <c r="G19" s="224">
        <f t="shared" si="2"/>
        <v>130368</v>
      </c>
      <c r="H19" s="236" t="s">
        <v>16</v>
      </c>
      <c r="I19" s="310"/>
      <c r="J19" s="310"/>
      <c r="K19" s="437"/>
      <c r="M19" s="17"/>
      <c r="N19" s="40"/>
      <c r="O19" s="17"/>
    </row>
    <row r="20" spans="1:15" ht="15" customHeight="1">
      <c r="A20" s="428"/>
      <c r="B20" s="314" t="s">
        <v>263</v>
      </c>
      <c r="C20" s="315"/>
      <c r="D20" s="235" t="s">
        <v>21</v>
      </c>
      <c r="E20" s="202">
        <f>SUM(F20:G20)</f>
        <v>95855</v>
      </c>
      <c r="F20" s="202">
        <v>61058</v>
      </c>
      <c r="G20" s="204">
        <v>34797</v>
      </c>
      <c r="H20" s="235" t="s">
        <v>1</v>
      </c>
      <c r="I20" s="318" t="s">
        <v>93</v>
      </c>
      <c r="J20" s="319"/>
      <c r="K20" s="437"/>
      <c r="M20" s="17"/>
      <c r="N20" s="40"/>
      <c r="O20" s="17"/>
    </row>
    <row r="21" spans="1:15">
      <c r="A21" s="428"/>
      <c r="B21" s="314"/>
      <c r="C21" s="315"/>
      <c r="D21" s="235" t="s">
        <v>22</v>
      </c>
      <c r="E21" s="202">
        <f t="shared" ref="E21:E22" si="3">SUM(F21:G21)</f>
        <v>143986</v>
      </c>
      <c r="F21" s="202">
        <v>119666</v>
      </c>
      <c r="G21" s="204">
        <v>24320</v>
      </c>
      <c r="H21" s="235" t="s">
        <v>2</v>
      </c>
      <c r="I21" s="314"/>
      <c r="J21" s="315"/>
      <c r="K21" s="437"/>
    </row>
    <row r="22" spans="1:15">
      <c r="A22" s="428"/>
      <c r="B22" s="316"/>
      <c r="C22" s="317"/>
      <c r="D22" s="235" t="s">
        <v>0</v>
      </c>
      <c r="E22" s="202">
        <f t="shared" si="3"/>
        <v>239841</v>
      </c>
      <c r="F22" s="204">
        <f>SUM(F20:F21)</f>
        <v>180724</v>
      </c>
      <c r="G22" s="204">
        <f>SUM(G20:G21)</f>
        <v>59117</v>
      </c>
      <c r="H22" s="235" t="s">
        <v>16</v>
      </c>
      <c r="I22" s="316"/>
      <c r="J22" s="317"/>
      <c r="K22" s="437"/>
    </row>
    <row r="23" spans="1:15">
      <c r="A23" s="428"/>
      <c r="B23" s="320" t="s">
        <v>266</v>
      </c>
      <c r="C23" s="321"/>
      <c r="D23" s="237" t="s">
        <v>21</v>
      </c>
      <c r="E23" s="174">
        <f>SUM(F23:G23)</f>
        <v>7531390</v>
      </c>
      <c r="F23" s="174">
        <v>6796409</v>
      </c>
      <c r="G23" s="181">
        <v>734981</v>
      </c>
      <c r="H23" s="237" t="s">
        <v>1</v>
      </c>
      <c r="I23" s="326" t="s">
        <v>267</v>
      </c>
      <c r="J23" s="326"/>
      <c r="K23" s="437"/>
    </row>
    <row r="24" spans="1:15">
      <c r="A24" s="428"/>
      <c r="B24" s="322"/>
      <c r="C24" s="323"/>
      <c r="D24" s="237" t="s">
        <v>22</v>
      </c>
      <c r="E24" s="174">
        <f>SUM(F24:G24)</f>
        <v>7742193</v>
      </c>
      <c r="F24" s="174">
        <v>7561321</v>
      </c>
      <c r="G24" s="181">
        <v>180872</v>
      </c>
      <c r="H24" s="237" t="s">
        <v>2</v>
      </c>
      <c r="I24" s="326"/>
      <c r="J24" s="326"/>
      <c r="K24" s="437"/>
    </row>
    <row r="25" spans="1:15">
      <c r="A25" s="429"/>
      <c r="B25" s="324"/>
      <c r="C25" s="325"/>
      <c r="D25" s="237" t="s">
        <v>0</v>
      </c>
      <c r="E25" s="284">
        <f t="shared" ref="E25:F25" si="4">SUM(E23:E24)</f>
        <v>15273583</v>
      </c>
      <c r="F25" s="284">
        <f t="shared" si="4"/>
        <v>14357730</v>
      </c>
      <c r="G25" s="284">
        <f>SUM(G23:G24)</f>
        <v>915853</v>
      </c>
      <c r="H25" s="237" t="s">
        <v>16</v>
      </c>
      <c r="I25" s="326"/>
      <c r="J25" s="326"/>
      <c r="K25" s="438"/>
    </row>
    <row r="26" spans="1:15" ht="15" customHeight="1">
      <c r="A26" s="463" t="s">
        <v>129</v>
      </c>
      <c r="B26" s="463" t="s">
        <v>55</v>
      </c>
      <c r="C26" s="463"/>
      <c r="D26" s="463"/>
      <c r="E26" s="463"/>
      <c r="F26" s="463"/>
      <c r="G26" s="463"/>
      <c r="H26" s="463"/>
      <c r="I26" s="463"/>
      <c r="J26" s="463"/>
      <c r="K26" s="463"/>
      <c r="L26" s="463"/>
    </row>
    <row r="27" spans="1:15" ht="15" customHeight="1">
      <c r="A27" s="161"/>
      <c r="B27" s="161"/>
      <c r="C27" s="161"/>
      <c r="D27" s="161"/>
      <c r="E27" s="161"/>
      <c r="F27" s="161"/>
      <c r="G27" s="161"/>
      <c r="H27" s="161"/>
      <c r="I27" s="161"/>
      <c r="J27" s="161"/>
      <c r="K27" s="161"/>
      <c r="L27" s="161"/>
    </row>
    <row r="28" spans="1:15" ht="15" customHeight="1">
      <c r="A28" s="162" t="s">
        <v>299</v>
      </c>
    </row>
    <row r="29" spans="1:15" ht="15" customHeight="1">
      <c r="A29" s="205"/>
      <c r="B29" s="205"/>
      <c r="C29" s="205"/>
      <c r="D29" s="17"/>
      <c r="E29" s="208"/>
      <c r="F29" s="208"/>
      <c r="G29" s="208"/>
      <c r="H29" s="17"/>
      <c r="I29" s="205"/>
      <c r="J29" s="205"/>
      <c r="K29" s="205"/>
    </row>
    <row r="30" spans="1:15" ht="15" customHeight="1">
      <c r="A30" s="205"/>
      <c r="B30" s="205"/>
      <c r="C30" s="205"/>
      <c r="D30" s="17"/>
      <c r="E30" s="208"/>
      <c r="F30" s="208"/>
      <c r="G30" s="208"/>
      <c r="H30" s="17"/>
      <c r="I30" s="205"/>
      <c r="J30" s="205"/>
      <c r="K30" s="205"/>
    </row>
    <row r="31" spans="1:15" ht="15" customHeight="1">
      <c r="A31" s="205"/>
      <c r="B31" s="205"/>
      <c r="C31" s="205"/>
      <c r="D31" s="17"/>
      <c r="E31" s="208"/>
      <c r="F31" s="208"/>
      <c r="G31" s="208"/>
      <c r="H31" s="17"/>
      <c r="I31" s="205"/>
      <c r="J31" s="205"/>
      <c r="K31" s="205"/>
    </row>
    <row r="32" spans="1:15" ht="15" customHeight="1">
      <c r="A32" s="205"/>
      <c r="B32" s="205"/>
      <c r="C32" s="205"/>
      <c r="D32" s="17"/>
      <c r="E32" s="208"/>
      <c r="F32" s="208"/>
      <c r="G32" s="208"/>
      <c r="H32" s="17"/>
      <c r="I32" s="205"/>
      <c r="J32" s="205"/>
      <c r="K32" s="205"/>
    </row>
    <row r="33" spans="1:11" ht="15" customHeight="1">
      <c r="A33" s="205"/>
      <c r="B33" s="205"/>
      <c r="C33" s="205"/>
      <c r="D33" s="17"/>
      <c r="E33" s="208"/>
      <c r="F33" s="208"/>
      <c r="G33" s="208"/>
      <c r="H33" s="17"/>
      <c r="I33" s="205"/>
      <c r="J33" s="205"/>
      <c r="K33" s="205"/>
    </row>
    <row r="34" spans="1:11" ht="15" customHeight="1">
      <c r="A34" s="205"/>
      <c r="B34" s="205"/>
      <c r="C34" s="205"/>
      <c r="D34" s="17"/>
      <c r="E34" s="208"/>
      <c r="F34" s="208"/>
      <c r="G34" s="208"/>
      <c r="H34" s="17"/>
      <c r="I34" s="205"/>
      <c r="J34" s="205"/>
      <c r="K34" s="205"/>
    </row>
    <row r="35" spans="1:11" ht="15" customHeight="1">
      <c r="A35" s="205"/>
      <c r="B35" s="205"/>
      <c r="C35" s="205"/>
      <c r="D35" s="17"/>
      <c r="E35" s="208"/>
      <c r="F35" s="208"/>
      <c r="G35" s="208"/>
      <c r="H35" s="17"/>
      <c r="I35" s="205"/>
      <c r="J35" s="205"/>
      <c r="K35" s="205"/>
    </row>
  </sheetData>
  <mergeCells count="27">
    <mergeCell ref="C1:I1"/>
    <mergeCell ref="C2:I2"/>
    <mergeCell ref="D4:D7"/>
    <mergeCell ref="B23:C25"/>
    <mergeCell ref="B8:C10"/>
    <mergeCell ref="B4:C7"/>
    <mergeCell ref="I8:J10"/>
    <mergeCell ref="E4:G4"/>
    <mergeCell ref="E5:G5"/>
    <mergeCell ref="J11:J19"/>
    <mergeCell ref="I14:I16"/>
    <mergeCell ref="I17:I19"/>
    <mergeCell ref="B11:B19"/>
    <mergeCell ref="C14:C16"/>
    <mergeCell ref="C17:C19"/>
    <mergeCell ref="A26:L26"/>
    <mergeCell ref="K8:K25"/>
    <mergeCell ref="B20:C22"/>
    <mergeCell ref="I20:J22"/>
    <mergeCell ref="H4:H7"/>
    <mergeCell ref="K4:K7"/>
    <mergeCell ref="A4:A7"/>
    <mergeCell ref="I4:J7"/>
    <mergeCell ref="I23:J25"/>
    <mergeCell ref="C11:C13"/>
    <mergeCell ref="I11:I13"/>
    <mergeCell ref="A8:A25"/>
  </mergeCells>
  <pageMargins left="0.7" right="0.7" top="0.75" bottom="0.75" header="0.3" footer="0.3"/>
  <pageSetup orientation="portrait" r:id="rId1"/>
  <ignoredErrors>
    <ignoredError sqref="E11:E1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30"/>
  <sheetViews>
    <sheetView workbookViewId="0">
      <selection activeCell="F17" sqref="F17"/>
    </sheetView>
  </sheetViews>
  <sheetFormatPr defaultRowHeight="15"/>
  <cols>
    <col min="2" max="2" width="11.85546875" customWidth="1"/>
    <col min="3" max="3" width="13.85546875" customWidth="1"/>
    <col min="5" max="7" width="19" customWidth="1"/>
  </cols>
  <sheetData>
    <row r="1" spans="1:15" s="34" customFormat="1" ht="26.25" customHeight="1">
      <c r="A1" s="35" t="s">
        <v>300</v>
      </c>
      <c r="C1" s="306" t="s">
        <v>361</v>
      </c>
      <c r="D1" s="306"/>
      <c r="E1" s="306"/>
      <c r="F1" s="306"/>
      <c r="G1" s="306"/>
      <c r="H1" s="306"/>
      <c r="I1" s="306"/>
      <c r="J1" s="168"/>
      <c r="K1" s="168"/>
    </row>
    <row r="2" spans="1:15" s="34" customFormat="1" ht="21.75" customHeight="1">
      <c r="C2" s="306" t="s">
        <v>363</v>
      </c>
      <c r="D2" s="306"/>
      <c r="E2" s="306"/>
      <c r="F2" s="306"/>
      <c r="G2" s="306"/>
      <c r="H2" s="306"/>
      <c r="I2" s="306"/>
      <c r="J2" s="168"/>
    </row>
    <row r="3" spans="1:15" s="34" customFormat="1">
      <c r="A3"/>
    </row>
    <row r="4" spans="1:15" s="34" customFormat="1" ht="36.6" customHeight="1">
      <c r="A4" s="333" t="s">
        <v>41</v>
      </c>
      <c r="B4" s="488" t="s">
        <v>48</v>
      </c>
      <c r="C4" s="489"/>
      <c r="D4" s="486" t="s">
        <v>42</v>
      </c>
      <c r="E4" s="492" t="s">
        <v>362</v>
      </c>
      <c r="F4" s="446"/>
      <c r="G4" s="446"/>
      <c r="H4" s="333" t="s">
        <v>44</v>
      </c>
      <c r="I4" s="367" t="s">
        <v>97</v>
      </c>
      <c r="J4" s="368"/>
      <c r="K4" s="333" t="s">
        <v>43</v>
      </c>
    </row>
    <row r="5" spans="1:15" s="34" customFormat="1" ht="26.45" customHeight="1">
      <c r="A5" s="334"/>
      <c r="B5" s="490"/>
      <c r="C5" s="491"/>
      <c r="D5" s="487"/>
      <c r="E5" s="349" t="s">
        <v>364</v>
      </c>
      <c r="F5" s="493"/>
      <c r="G5" s="493"/>
      <c r="H5" s="334"/>
      <c r="I5" s="331"/>
      <c r="J5" s="332"/>
      <c r="K5" s="334"/>
    </row>
    <row r="6" spans="1:15" s="34" customFormat="1" ht="19.5" customHeight="1">
      <c r="A6" s="334"/>
      <c r="B6" s="490"/>
      <c r="C6" s="491"/>
      <c r="D6" s="487"/>
      <c r="E6" s="160" t="s">
        <v>0</v>
      </c>
      <c r="F6" s="166" t="s">
        <v>17</v>
      </c>
      <c r="G6" s="165" t="s">
        <v>36</v>
      </c>
      <c r="H6" s="334"/>
      <c r="I6" s="331"/>
      <c r="J6" s="332"/>
      <c r="K6" s="334"/>
    </row>
    <row r="7" spans="1:15" s="34" customFormat="1" ht="26.25" customHeight="1">
      <c r="A7" s="334"/>
      <c r="B7" s="490"/>
      <c r="C7" s="491"/>
      <c r="D7" s="487"/>
      <c r="E7" s="167" t="s">
        <v>16</v>
      </c>
      <c r="F7" s="164" t="s">
        <v>19</v>
      </c>
      <c r="G7" s="104" t="s">
        <v>18</v>
      </c>
      <c r="H7" s="334"/>
      <c r="I7" s="331"/>
      <c r="J7" s="332"/>
      <c r="K7" s="334"/>
    </row>
    <row r="8" spans="1:15" s="34" customFormat="1">
      <c r="A8" s="427" t="s">
        <v>165</v>
      </c>
      <c r="B8" s="432" t="s">
        <v>277</v>
      </c>
      <c r="C8" s="433"/>
      <c r="D8" s="234" t="s">
        <v>21</v>
      </c>
      <c r="E8" s="290">
        <f>E11+E14+E20+E23</f>
        <v>6846963</v>
      </c>
      <c r="F8" s="290">
        <f t="shared" ref="F8:G8" si="0">F11+F14+F20+F23</f>
        <v>6007021</v>
      </c>
      <c r="G8" s="290">
        <f t="shared" si="0"/>
        <v>839942</v>
      </c>
      <c r="H8" s="234" t="s">
        <v>1</v>
      </c>
      <c r="I8" s="432" t="s">
        <v>167</v>
      </c>
      <c r="J8" s="433"/>
      <c r="K8" s="436" t="s">
        <v>167</v>
      </c>
    </row>
    <row r="9" spans="1:15" s="34" customFormat="1">
      <c r="A9" s="428"/>
      <c r="B9" s="434"/>
      <c r="C9" s="435"/>
      <c r="D9" s="234" t="s">
        <v>22</v>
      </c>
      <c r="E9" s="239">
        <f t="shared" ref="E9:G10" si="1">E12+E15+E21+E24</f>
        <v>7127624</v>
      </c>
      <c r="F9" s="239">
        <f t="shared" si="1"/>
        <v>6875739</v>
      </c>
      <c r="G9" s="239">
        <f t="shared" si="1"/>
        <v>251885</v>
      </c>
      <c r="H9" s="234" t="s">
        <v>2</v>
      </c>
      <c r="I9" s="434"/>
      <c r="J9" s="435"/>
      <c r="K9" s="437"/>
    </row>
    <row r="10" spans="1:15" s="34" customFormat="1">
      <c r="A10" s="428"/>
      <c r="B10" s="434"/>
      <c r="C10" s="435"/>
      <c r="D10" s="261" t="s">
        <v>0</v>
      </c>
      <c r="E10" s="231">
        <f t="shared" si="1"/>
        <v>13974587</v>
      </c>
      <c r="F10" s="231">
        <f t="shared" si="1"/>
        <v>12882760</v>
      </c>
      <c r="G10" s="231">
        <f t="shared" si="1"/>
        <v>1091827</v>
      </c>
      <c r="H10" s="234" t="s">
        <v>16</v>
      </c>
      <c r="I10" s="439"/>
      <c r="J10" s="440"/>
      <c r="K10" s="437"/>
    </row>
    <row r="11" spans="1:15" s="34" customFormat="1" ht="15" customHeight="1">
      <c r="A11" s="428"/>
      <c r="B11" s="309" t="s">
        <v>20</v>
      </c>
      <c r="C11" s="312" t="s">
        <v>261</v>
      </c>
      <c r="D11" s="199" t="s">
        <v>21</v>
      </c>
      <c r="E11" s="202">
        <f t="shared" ref="E11:E16" si="2">SUM(F11:G11)</f>
        <v>62246</v>
      </c>
      <c r="F11" s="202">
        <v>21242</v>
      </c>
      <c r="G11" s="204">
        <v>41004</v>
      </c>
      <c r="H11" s="235" t="s">
        <v>1</v>
      </c>
      <c r="I11" s="471" t="s">
        <v>103</v>
      </c>
      <c r="J11" s="308" t="s">
        <v>89</v>
      </c>
      <c r="K11" s="437"/>
    </row>
    <row r="12" spans="1:15" s="34" customFormat="1">
      <c r="A12" s="428"/>
      <c r="B12" s="309"/>
      <c r="C12" s="312"/>
      <c r="D12" s="235" t="s">
        <v>22</v>
      </c>
      <c r="E12" s="202">
        <f t="shared" si="2"/>
        <v>69481</v>
      </c>
      <c r="F12" s="202">
        <v>45746</v>
      </c>
      <c r="G12" s="204">
        <v>23735</v>
      </c>
      <c r="H12" s="235" t="s">
        <v>2</v>
      </c>
      <c r="I12" s="398"/>
      <c r="J12" s="309"/>
      <c r="K12" s="437"/>
      <c r="M12" s="17"/>
      <c r="N12" s="40"/>
      <c r="O12" s="17"/>
    </row>
    <row r="13" spans="1:15" s="34" customFormat="1">
      <c r="A13" s="428"/>
      <c r="B13" s="309"/>
      <c r="C13" s="313"/>
      <c r="D13" s="235" t="s">
        <v>0</v>
      </c>
      <c r="E13" s="202">
        <f t="shared" si="2"/>
        <v>131727</v>
      </c>
      <c r="F13" s="204">
        <f>SUM(F11:F12)</f>
        <v>66988</v>
      </c>
      <c r="G13" s="204">
        <f>SUM(G11:G12)</f>
        <v>64739</v>
      </c>
      <c r="H13" s="235" t="s">
        <v>16</v>
      </c>
      <c r="I13" s="399"/>
      <c r="J13" s="309"/>
      <c r="K13" s="437"/>
      <c r="M13" s="17"/>
      <c r="N13" s="40"/>
      <c r="O13" s="17"/>
    </row>
    <row r="14" spans="1:15" s="34" customFormat="1" ht="15" customHeight="1">
      <c r="A14" s="428"/>
      <c r="B14" s="309"/>
      <c r="C14" s="311" t="s">
        <v>262</v>
      </c>
      <c r="D14" s="235" t="s">
        <v>21</v>
      </c>
      <c r="E14" s="202">
        <f t="shared" si="2"/>
        <v>65838</v>
      </c>
      <c r="F14" s="202">
        <v>32749</v>
      </c>
      <c r="G14" s="204">
        <v>33089</v>
      </c>
      <c r="H14" s="235" t="s">
        <v>1</v>
      </c>
      <c r="I14" s="397" t="s">
        <v>104</v>
      </c>
      <c r="J14" s="309"/>
      <c r="K14" s="437"/>
      <c r="M14" s="17"/>
      <c r="N14" s="40"/>
      <c r="O14" s="17"/>
    </row>
    <row r="15" spans="1:15" s="34" customFormat="1">
      <c r="A15" s="428"/>
      <c r="B15" s="309"/>
      <c r="C15" s="312"/>
      <c r="D15" s="235" t="s">
        <v>22</v>
      </c>
      <c r="E15" s="202">
        <f t="shared" si="2"/>
        <v>103966</v>
      </c>
      <c r="F15" s="202">
        <v>77560</v>
      </c>
      <c r="G15" s="204">
        <v>26406</v>
      </c>
      <c r="H15" s="235" t="s">
        <v>2</v>
      </c>
      <c r="I15" s="398"/>
      <c r="J15" s="309"/>
      <c r="K15" s="437"/>
      <c r="M15" s="17"/>
      <c r="N15" s="40"/>
      <c r="O15" s="17"/>
    </row>
    <row r="16" spans="1:15" s="34" customFormat="1">
      <c r="A16" s="428"/>
      <c r="B16" s="309"/>
      <c r="C16" s="313"/>
      <c r="D16" s="235" t="s">
        <v>0</v>
      </c>
      <c r="E16" s="202">
        <f t="shared" si="2"/>
        <v>169804</v>
      </c>
      <c r="F16" s="204">
        <f>SUM(F14:F15)</f>
        <v>110309</v>
      </c>
      <c r="G16" s="204">
        <f>SUM(G14:G15)</f>
        <v>59495</v>
      </c>
      <c r="H16" s="235" t="s">
        <v>16</v>
      </c>
      <c r="I16" s="400"/>
      <c r="J16" s="309"/>
      <c r="K16" s="437"/>
      <c r="M16" s="17"/>
      <c r="N16" s="40"/>
      <c r="O16" s="17"/>
    </row>
    <row r="17" spans="1:15" s="34" customFormat="1" ht="15" customHeight="1">
      <c r="A17" s="428"/>
      <c r="B17" s="309"/>
      <c r="C17" s="308" t="s">
        <v>264</v>
      </c>
      <c r="D17" s="236" t="s">
        <v>21</v>
      </c>
      <c r="E17" s="224">
        <f t="shared" ref="E17:G19" si="3">E11+E14</f>
        <v>128084</v>
      </c>
      <c r="F17" s="224">
        <f t="shared" si="3"/>
        <v>53991</v>
      </c>
      <c r="G17" s="224">
        <f t="shared" si="3"/>
        <v>74093</v>
      </c>
      <c r="H17" s="236" t="s">
        <v>1</v>
      </c>
      <c r="I17" s="308" t="s">
        <v>172</v>
      </c>
      <c r="J17" s="309"/>
      <c r="K17" s="437"/>
      <c r="M17" s="17"/>
      <c r="N17" s="40"/>
      <c r="O17" s="17"/>
    </row>
    <row r="18" spans="1:15" s="34" customFormat="1">
      <c r="A18" s="428"/>
      <c r="B18" s="309"/>
      <c r="C18" s="309"/>
      <c r="D18" s="236" t="s">
        <v>22</v>
      </c>
      <c r="E18" s="224">
        <f t="shared" si="3"/>
        <v>173447</v>
      </c>
      <c r="F18" s="224">
        <f t="shared" si="3"/>
        <v>123306</v>
      </c>
      <c r="G18" s="224">
        <f t="shared" si="3"/>
        <v>50141</v>
      </c>
      <c r="H18" s="236" t="s">
        <v>2</v>
      </c>
      <c r="I18" s="309"/>
      <c r="J18" s="309"/>
      <c r="K18" s="437"/>
      <c r="M18" s="17"/>
      <c r="N18" s="40"/>
      <c r="O18" s="17"/>
    </row>
    <row r="19" spans="1:15" s="34" customFormat="1">
      <c r="A19" s="428"/>
      <c r="B19" s="310"/>
      <c r="C19" s="310"/>
      <c r="D19" s="236" t="s">
        <v>0</v>
      </c>
      <c r="E19" s="224">
        <f t="shared" si="3"/>
        <v>301531</v>
      </c>
      <c r="F19" s="224">
        <f t="shared" si="3"/>
        <v>177297</v>
      </c>
      <c r="G19" s="224">
        <f t="shared" si="3"/>
        <v>124234</v>
      </c>
      <c r="H19" s="236" t="s">
        <v>16</v>
      </c>
      <c r="I19" s="310"/>
      <c r="J19" s="310"/>
      <c r="K19" s="437"/>
      <c r="M19" s="17"/>
      <c r="N19" s="40"/>
      <c r="O19" s="17"/>
    </row>
    <row r="20" spans="1:15" s="34" customFormat="1" ht="15" customHeight="1">
      <c r="A20" s="428"/>
      <c r="B20" s="314" t="s">
        <v>263</v>
      </c>
      <c r="C20" s="315"/>
      <c r="D20" s="235" t="s">
        <v>21</v>
      </c>
      <c r="E20" s="202">
        <f t="shared" ref="E20:E25" si="4">SUM(F20:G20)</f>
        <v>82109</v>
      </c>
      <c r="F20" s="202">
        <v>49350</v>
      </c>
      <c r="G20" s="204">
        <v>32759</v>
      </c>
      <c r="H20" s="235" t="s">
        <v>1</v>
      </c>
      <c r="I20" s="318" t="s">
        <v>93</v>
      </c>
      <c r="J20" s="319"/>
      <c r="K20" s="437"/>
      <c r="M20" s="17"/>
      <c r="N20" s="40"/>
      <c r="O20" s="17"/>
    </row>
    <row r="21" spans="1:15" s="34" customFormat="1">
      <c r="A21" s="428"/>
      <c r="B21" s="314"/>
      <c r="C21" s="315"/>
      <c r="D21" s="235" t="s">
        <v>22</v>
      </c>
      <c r="E21" s="202">
        <f t="shared" si="4"/>
        <v>129046</v>
      </c>
      <c r="F21" s="202">
        <v>107022</v>
      </c>
      <c r="G21" s="204">
        <v>22024</v>
      </c>
      <c r="H21" s="235" t="s">
        <v>2</v>
      </c>
      <c r="I21" s="314"/>
      <c r="J21" s="315"/>
      <c r="K21" s="437"/>
    </row>
    <row r="22" spans="1:15" s="34" customFormat="1">
      <c r="A22" s="428"/>
      <c r="B22" s="316"/>
      <c r="C22" s="317"/>
      <c r="D22" s="235" t="s">
        <v>0</v>
      </c>
      <c r="E22" s="202">
        <f t="shared" si="4"/>
        <v>211155</v>
      </c>
      <c r="F22" s="204">
        <f>SUM(F20:F21)</f>
        <v>156372</v>
      </c>
      <c r="G22" s="204">
        <f>SUM(G20:G21)</f>
        <v>54783</v>
      </c>
      <c r="H22" s="235" t="s">
        <v>16</v>
      </c>
      <c r="I22" s="316"/>
      <c r="J22" s="317"/>
      <c r="K22" s="437"/>
    </row>
    <row r="23" spans="1:15" s="34" customFormat="1">
      <c r="A23" s="428"/>
      <c r="B23" s="320" t="s">
        <v>266</v>
      </c>
      <c r="C23" s="321"/>
      <c r="D23" s="237" t="s">
        <v>21</v>
      </c>
      <c r="E23" s="174">
        <f t="shared" si="4"/>
        <v>6636770</v>
      </c>
      <c r="F23" s="181">
        <v>5903680</v>
      </c>
      <c r="G23" s="181">
        <v>733090</v>
      </c>
      <c r="H23" s="237" t="s">
        <v>1</v>
      </c>
      <c r="I23" s="326" t="s">
        <v>267</v>
      </c>
      <c r="J23" s="326"/>
      <c r="K23" s="437"/>
    </row>
    <row r="24" spans="1:15" s="34" customFormat="1">
      <c r="A24" s="428"/>
      <c r="B24" s="322"/>
      <c r="C24" s="323"/>
      <c r="D24" s="237" t="s">
        <v>22</v>
      </c>
      <c r="E24" s="174">
        <f t="shared" si="4"/>
        <v>6825131</v>
      </c>
      <c r="F24" s="181">
        <v>6645411</v>
      </c>
      <c r="G24" s="181">
        <v>179720</v>
      </c>
      <c r="H24" s="237" t="s">
        <v>2</v>
      </c>
      <c r="I24" s="326"/>
      <c r="J24" s="326"/>
      <c r="K24" s="437"/>
    </row>
    <row r="25" spans="1:15" s="34" customFormat="1">
      <c r="A25" s="429"/>
      <c r="B25" s="324"/>
      <c r="C25" s="325"/>
      <c r="D25" s="237" t="s">
        <v>0</v>
      </c>
      <c r="E25" s="282">
        <f t="shared" si="4"/>
        <v>13461901</v>
      </c>
      <c r="F25" s="284">
        <f>SUM(F23:F24)</f>
        <v>12549091</v>
      </c>
      <c r="G25" s="284">
        <f>SUM(G23:G24)</f>
        <v>912810</v>
      </c>
      <c r="H25" s="237" t="s">
        <v>16</v>
      </c>
      <c r="I25" s="326"/>
      <c r="J25" s="326"/>
      <c r="K25" s="438"/>
    </row>
    <row r="26" spans="1:15" s="34" customFormat="1">
      <c r="A26" s="463" t="s">
        <v>129</v>
      </c>
      <c r="B26" s="463" t="s">
        <v>55</v>
      </c>
      <c r="C26" s="463"/>
      <c r="D26" s="463"/>
      <c r="E26" s="463"/>
      <c r="F26" s="463"/>
      <c r="G26" s="463"/>
      <c r="H26" s="463"/>
      <c r="I26" s="463"/>
      <c r="J26" s="463"/>
      <c r="K26" s="463"/>
      <c r="L26" s="463"/>
    </row>
    <row r="27" spans="1:15" s="34" customFormat="1">
      <c r="A27" s="163"/>
      <c r="B27" s="163"/>
      <c r="C27" s="163"/>
      <c r="D27" s="163"/>
      <c r="E27" s="163"/>
      <c r="F27" s="163"/>
      <c r="G27" s="163"/>
      <c r="H27" s="163"/>
      <c r="I27" s="163"/>
      <c r="J27" s="163"/>
      <c r="K27" s="163"/>
      <c r="L27" s="163"/>
    </row>
    <row r="28" spans="1:15" s="34" customFormat="1" ht="33" customHeight="1">
      <c r="A28" s="162" t="s">
        <v>299</v>
      </c>
    </row>
    <row r="29" spans="1:15" s="34" customFormat="1"/>
    <row r="30" spans="1:15" s="34" customFormat="1"/>
  </sheetData>
  <mergeCells count="27">
    <mergeCell ref="A4:A7"/>
    <mergeCell ref="B4:C7"/>
    <mergeCell ref="D4:D7"/>
    <mergeCell ref="E4:G4"/>
    <mergeCell ref="H4:H7"/>
    <mergeCell ref="I17:I19"/>
    <mergeCell ref="B20:C22"/>
    <mergeCell ref="I20:J22"/>
    <mergeCell ref="C1:I1"/>
    <mergeCell ref="C2:I2"/>
    <mergeCell ref="I4:J7"/>
    <mergeCell ref="B23:C25"/>
    <mergeCell ref="I23:J25"/>
    <mergeCell ref="A26:L26"/>
    <mergeCell ref="K4:K7"/>
    <mergeCell ref="E5:G5"/>
    <mergeCell ref="A8:A25"/>
    <mergeCell ref="B8:C10"/>
    <mergeCell ref="I8:J10"/>
    <mergeCell ref="K8:K25"/>
    <mergeCell ref="B11:B19"/>
    <mergeCell ref="C11:C13"/>
    <mergeCell ref="I11:I13"/>
    <mergeCell ref="J11:J19"/>
    <mergeCell ref="C14:C16"/>
    <mergeCell ref="I14:I16"/>
    <mergeCell ref="C17:C1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70"/>
  <sheetViews>
    <sheetView tabSelected="1" topLeftCell="A16" workbookViewId="0">
      <selection activeCell="S32" sqref="S32:S34"/>
    </sheetView>
  </sheetViews>
  <sheetFormatPr defaultColWidth="9.140625" defaultRowHeight="15"/>
  <cols>
    <col min="1" max="1" width="13.7109375" style="36" customWidth="1"/>
    <col min="2" max="2" width="11.85546875" style="34" customWidth="1"/>
    <col min="3" max="3" width="14.140625" style="39" customWidth="1"/>
    <col min="4" max="4" width="14.28515625" style="39" customWidth="1"/>
    <col min="5" max="6" width="11" style="34" customWidth="1"/>
    <col min="7" max="7" width="8.85546875" style="34" bestFit="1" customWidth="1"/>
    <col min="8" max="8" width="9.7109375" style="34" bestFit="1" customWidth="1"/>
    <col min="9" max="13" width="8.85546875" style="34" bestFit="1" customWidth="1"/>
    <col min="14" max="17" width="8.7109375" style="34" bestFit="1" customWidth="1"/>
    <col min="18" max="18" width="10.28515625" style="34" customWidth="1"/>
    <col min="19" max="19" width="13.85546875" style="34" customWidth="1"/>
    <col min="20" max="20" width="11.7109375" style="34" customWidth="1"/>
    <col min="21" max="21" width="10.140625" style="34" customWidth="1"/>
    <col min="22" max="22" width="11.7109375" style="36" customWidth="1"/>
    <col min="23" max="16384" width="9.140625" style="34"/>
  </cols>
  <sheetData>
    <row r="1" spans="1:23" ht="28.5" customHeight="1">
      <c r="A1" s="112" t="s">
        <v>147</v>
      </c>
      <c r="B1" s="200"/>
      <c r="C1" s="306" t="s">
        <v>325</v>
      </c>
      <c r="D1" s="306"/>
      <c r="E1" s="306"/>
      <c r="F1" s="306"/>
      <c r="G1" s="306"/>
      <c r="H1" s="306"/>
      <c r="I1" s="306"/>
      <c r="J1" s="306"/>
      <c r="K1" s="306"/>
      <c r="L1" s="306"/>
      <c r="M1" s="306"/>
      <c r="N1" s="306"/>
      <c r="O1" s="306"/>
      <c r="P1" s="306"/>
      <c r="Q1" s="306"/>
      <c r="R1" s="306"/>
      <c r="S1" s="306"/>
      <c r="T1" s="306"/>
    </row>
    <row r="2" spans="1:23" s="30" customFormat="1" ht="26.25" customHeight="1">
      <c r="B2" s="200"/>
      <c r="C2" s="306" t="s">
        <v>326</v>
      </c>
      <c r="D2" s="306"/>
      <c r="E2" s="306"/>
      <c r="F2" s="306"/>
      <c r="G2" s="306"/>
      <c r="H2" s="306"/>
      <c r="I2" s="306"/>
      <c r="J2" s="306"/>
      <c r="K2" s="306"/>
      <c r="L2" s="306"/>
      <c r="M2" s="306"/>
      <c r="N2" s="306"/>
      <c r="O2" s="306"/>
      <c r="P2" s="306"/>
      <c r="Q2" s="306"/>
      <c r="R2" s="306"/>
      <c r="S2" s="306"/>
      <c r="T2" s="306"/>
      <c r="U2" s="213"/>
      <c r="V2" s="213"/>
      <c r="W2" s="3"/>
    </row>
    <row r="3" spans="1:23" s="30" customFormat="1">
      <c r="A3" s="212"/>
      <c r="B3" s="200"/>
      <c r="C3" s="37"/>
      <c r="D3" s="37"/>
      <c r="V3" s="35"/>
    </row>
    <row r="4" spans="1:23" s="30" customFormat="1" ht="27" customHeight="1">
      <c r="A4" s="343" t="s">
        <v>41</v>
      </c>
      <c r="B4" s="343" t="s">
        <v>45</v>
      </c>
      <c r="C4" s="344" t="s">
        <v>48</v>
      </c>
      <c r="D4" s="345"/>
      <c r="E4" s="512" t="s">
        <v>42</v>
      </c>
      <c r="F4" s="346" t="s">
        <v>327</v>
      </c>
      <c r="G4" s="347"/>
      <c r="H4" s="347"/>
      <c r="I4" s="347"/>
      <c r="J4" s="347"/>
      <c r="K4" s="347"/>
      <c r="L4" s="347"/>
      <c r="M4" s="347"/>
      <c r="N4" s="347"/>
      <c r="O4" s="347"/>
      <c r="P4" s="347"/>
      <c r="Q4" s="347"/>
      <c r="R4" s="512" t="s">
        <v>44</v>
      </c>
      <c r="S4" s="513" t="s">
        <v>97</v>
      </c>
      <c r="T4" s="514"/>
      <c r="U4" s="343" t="s">
        <v>46</v>
      </c>
      <c r="V4" s="343" t="s">
        <v>43</v>
      </c>
    </row>
    <row r="5" spans="1:23" s="30" customFormat="1" ht="20.25" customHeight="1">
      <c r="A5" s="334"/>
      <c r="B5" s="334"/>
      <c r="C5" s="331"/>
      <c r="D5" s="332"/>
      <c r="E5" s="487"/>
      <c r="F5" s="353" t="s">
        <v>328</v>
      </c>
      <c r="G5" s="354"/>
      <c r="H5" s="354"/>
      <c r="I5" s="354"/>
      <c r="J5" s="354"/>
      <c r="K5" s="354"/>
      <c r="L5" s="354"/>
      <c r="M5" s="354"/>
      <c r="N5" s="354"/>
      <c r="O5" s="354"/>
      <c r="P5" s="354"/>
      <c r="Q5" s="354"/>
      <c r="R5" s="487"/>
      <c r="S5" s="490"/>
      <c r="T5" s="491"/>
      <c r="U5" s="334"/>
      <c r="V5" s="334"/>
    </row>
    <row r="6" spans="1:23" s="30" customFormat="1" ht="26.25" customHeight="1">
      <c r="A6" s="334"/>
      <c r="B6" s="334"/>
      <c r="C6" s="331"/>
      <c r="D6" s="332"/>
      <c r="E6" s="487"/>
      <c r="F6" s="214" t="s">
        <v>314</v>
      </c>
      <c r="G6" s="508" t="s">
        <v>3</v>
      </c>
      <c r="H6" s="508" t="s">
        <v>4</v>
      </c>
      <c r="I6" s="508" t="s">
        <v>5</v>
      </c>
      <c r="J6" s="508" t="s">
        <v>6</v>
      </c>
      <c r="K6" s="508" t="s">
        <v>7</v>
      </c>
      <c r="L6" s="508" t="s">
        <v>8</v>
      </c>
      <c r="M6" s="508" t="s">
        <v>9</v>
      </c>
      <c r="N6" s="508" t="s">
        <v>10</v>
      </c>
      <c r="O6" s="508" t="s">
        <v>11</v>
      </c>
      <c r="P6" s="510" t="s">
        <v>12</v>
      </c>
      <c r="Q6" s="510" t="s">
        <v>15</v>
      </c>
      <c r="R6" s="487"/>
      <c r="S6" s="490"/>
      <c r="T6" s="491"/>
      <c r="U6" s="334"/>
      <c r="V6" s="334"/>
      <c r="W6" s="1"/>
    </row>
    <row r="7" spans="1:23" s="30" customFormat="1" ht="30.75" customHeight="1">
      <c r="A7" s="334"/>
      <c r="B7" s="334"/>
      <c r="C7" s="331"/>
      <c r="D7" s="332"/>
      <c r="E7" s="487"/>
      <c r="F7" s="25" t="s">
        <v>16</v>
      </c>
      <c r="G7" s="509"/>
      <c r="H7" s="509"/>
      <c r="I7" s="509"/>
      <c r="J7" s="509"/>
      <c r="K7" s="509"/>
      <c r="L7" s="509"/>
      <c r="M7" s="509"/>
      <c r="N7" s="509"/>
      <c r="O7" s="509"/>
      <c r="P7" s="511"/>
      <c r="Q7" s="511"/>
      <c r="R7" s="487"/>
      <c r="S7" s="490"/>
      <c r="T7" s="491"/>
      <c r="U7" s="334"/>
      <c r="V7" s="334"/>
      <c r="W7" s="1"/>
    </row>
    <row r="8" spans="1:23" s="30" customFormat="1" ht="21.75" customHeight="1">
      <c r="A8" s="448" t="s">
        <v>165</v>
      </c>
      <c r="B8" s="432" t="s">
        <v>290</v>
      </c>
      <c r="C8" s="460"/>
      <c r="D8" s="433"/>
      <c r="E8" s="234" t="s">
        <v>21</v>
      </c>
      <c r="F8" s="262">
        <f>SUM(G8:Q8)</f>
        <v>6846963</v>
      </c>
      <c r="G8" s="239">
        <v>863913</v>
      </c>
      <c r="H8" s="239">
        <v>948271</v>
      </c>
      <c r="I8" s="239">
        <v>940652</v>
      </c>
      <c r="J8" s="239">
        <v>850881</v>
      </c>
      <c r="K8" s="239">
        <v>740957</v>
      </c>
      <c r="L8" s="239">
        <v>618942</v>
      </c>
      <c r="M8" s="239">
        <v>511130</v>
      </c>
      <c r="N8" s="239">
        <v>407257</v>
      </c>
      <c r="O8" s="239">
        <v>308563</v>
      </c>
      <c r="P8" s="239">
        <v>227708</v>
      </c>
      <c r="Q8" s="239">
        <v>428689</v>
      </c>
      <c r="R8" s="234" t="s">
        <v>1</v>
      </c>
      <c r="S8" s="432" t="s">
        <v>269</v>
      </c>
      <c r="T8" s="460"/>
      <c r="U8" s="433"/>
      <c r="V8" s="464" t="s">
        <v>167</v>
      </c>
      <c r="W8" s="1"/>
    </row>
    <row r="9" spans="1:23" s="30" customFormat="1" ht="15.75" customHeight="1">
      <c r="A9" s="449"/>
      <c r="B9" s="434"/>
      <c r="C9" s="461"/>
      <c r="D9" s="435"/>
      <c r="E9" s="234" t="s">
        <v>22</v>
      </c>
      <c r="F9" s="262">
        <f t="shared" ref="F9:F10" si="0">SUM(G9:Q9)</f>
        <v>7127624</v>
      </c>
      <c r="G9" s="239">
        <v>895657</v>
      </c>
      <c r="H9" s="239">
        <v>1036753</v>
      </c>
      <c r="I9" s="239">
        <v>962751</v>
      </c>
      <c r="J9" s="239">
        <v>867032</v>
      </c>
      <c r="K9" s="239">
        <v>760228</v>
      </c>
      <c r="L9" s="239">
        <v>643599</v>
      </c>
      <c r="M9" s="239">
        <v>540812</v>
      </c>
      <c r="N9" s="239">
        <v>431338</v>
      </c>
      <c r="O9" s="239">
        <v>336138</v>
      </c>
      <c r="P9" s="239">
        <v>243560</v>
      </c>
      <c r="Q9" s="239">
        <v>409756</v>
      </c>
      <c r="R9" s="234" t="s">
        <v>2</v>
      </c>
      <c r="S9" s="434"/>
      <c r="T9" s="461"/>
      <c r="U9" s="435"/>
      <c r="V9" s="465"/>
      <c r="W9" s="1"/>
    </row>
    <row r="10" spans="1:23" s="30" customFormat="1">
      <c r="A10" s="449"/>
      <c r="B10" s="439"/>
      <c r="C10" s="462"/>
      <c r="D10" s="440"/>
      <c r="E10" s="234" t="s">
        <v>0</v>
      </c>
      <c r="F10" s="262">
        <f t="shared" si="0"/>
        <v>13974587</v>
      </c>
      <c r="G10" s="262">
        <f t="shared" ref="G10:Q10" si="1">SUM(G8:G9)</f>
        <v>1759570</v>
      </c>
      <c r="H10" s="262">
        <f t="shared" si="1"/>
        <v>1985024</v>
      </c>
      <c r="I10" s="262">
        <f t="shared" si="1"/>
        <v>1903403</v>
      </c>
      <c r="J10" s="262">
        <f t="shared" si="1"/>
        <v>1717913</v>
      </c>
      <c r="K10" s="262">
        <f t="shared" si="1"/>
        <v>1501185</v>
      </c>
      <c r="L10" s="262">
        <f t="shared" si="1"/>
        <v>1262541</v>
      </c>
      <c r="M10" s="262">
        <f t="shared" si="1"/>
        <v>1051942</v>
      </c>
      <c r="N10" s="262">
        <f t="shared" si="1"/>
        <v>838595</v>
      </c>
      <c r="O10" s="262">
        <f t="shared" si="1"/>
        <v>644701</v>
      </c>
      <c r="P10" s="262">
        <f t="shared" si="1"/>
        <v>471268</v>
      </c>
      <c r="Q10" s="262">
        <f t="shared" si="1"/>
        <v>838445</v>
      </c>
      <c r="R10" s="234" t="s">
        <v>16</v>
      </c>
      <c r="S10" s="439"/>
      <c r="T10" s="462"/>
      <c r="U10" s="440"/>
      <c r="V10" s="465"/>
    </row>
    <row r="11" spans="1:23" s="30" customFormat="1">
      <c r="A11" s="449"/>
      <c r="B11" s="473" t="s">
        <v>33</v>
      </c>
      <c r="C11" s="504" t="s">
        <v>283</v>
      </c>
      <c r="D11" s="505"/>
      <c r="E11" s="256" t="s">
        <v>21</v>
      </c>
      <c r="F11" s="263">
        <f>SUM(G11:Q11)</f>
        <v>832945</v>
      </c>
      <c r="G11" s="264">
        <f t="shared" ref="G11:Q11" si="2">G14+G17+G23+G26</f>
        <v>1184</v>
      </c>
      <c r="H11" s="264">
        <f t="shared" si="2"/>
        <v>34344</v>
      </c>
      <c r="I11" s="264">
        <f t="shared" si="2"/>
        <v>149270</v>
      </c>
      <c r="J11" s="264">
        <f t="shared" si="2"/>
        <v>168681</v>
      </c>
      <c r="K11" s="264">
        <f t="shared" si="2"/>
        <v>191801</v>
      </c>
      <c r="L11" s="264">
        <f t="shared" si="2"/>
        <v>150835</v>
      </c>
      <c r="M11" s="264">
        <f t="shared" si="2"/>
        <v>84156</v>
      </c>
      <c r="N11" s="264">
        <f t="shared" si="2"/>
        <v>36509</v>
      </c>
      <c r="O11" s="264">
        <f t="shared" si="2"/>
        <v>12996</v>
      </c>
      <c r="P11" s="264">
        <f t="shared" si="2"/>
        <v>1736</v>
      </c>
      <c r="Q11" s="264">
        <f t="shared" si="2"/>
        <v>1433</v>
      </c>
      <c r="R11" s="256" t="s">
        <v>1</v>
      </c>
      <c r="S11" s="403" t="s">
        <v>271</v>
      </c>
      <c r="T11" s="404"/>
      <c r="U11" s="473" t="s">
        <v>39</v>
      </c>
      <c r="V11" s="465"/>
    </row>
    <row r="12" spans="1:23" s="30" customFormat="1">
      <c r="A12" s="449"/>
      <c r="B12" s="474"/>
      <c r="C12" s="506"/>
      <c r="D12" s="507"/>
      <c r="E12" s="256" t="s">
        <v>22</v>
      </c>
      <c r="F12" s="263">
        <f t="shared" ref="F12:F13" si="3">SUM(G12:Q12)</f>
        <v>3997749</v>
      </c>
      <c r="G12" s="264">
        <f t="shared" ref="G12:Q12" si="4">G15+G18+G24+G27</f>
        <v>14216</v>
      </c>
      <c r="H12" s="264">
        <f t="shared" si="4"/>
        <v>269667</v>
      </c>
      <c r="I12" s="264">
        <f t="shared" si="4"/>
        <v>704017</v>
      </c>
      <c r="J12" s="264">
        <f t="shared" si="4"/>
        <v>762654</v>
      </c>
      <c r="K12" s="264">
        <f t="shared" si="4"/>
        <v>692471</v>
      </c>
      <c r="L12" s="264">
        <f t="shared" si="4"/>
        <v>584456</v>
      </c>
      <c r="M12" s="264">
        <f t="shared" si="4"/>
        <v>448509</v>
      </c>
      <c r="N12" s="264">
        <f t="shared" si="4"/>
        <v>268757</v>
      </c>
      <c r="O12" s="264">
        <f t="shared" si="4"/>
        <v>155224</v>
      </c>
      <c r="P12" s="264">
        <f t="shared" si="4"/>
        <v>47164</v>
      </c>
      <c r="Q12" s="264">
        <f t="shared" si="4"/>
        <v>50614</v>
      </c>
      <c r="R12" s="256" t="s">
        <v>2</v>
      </c>
      <c r="S12" s="403"/>
      <c r="T12" s="404"/>
      <c r="U12" s="474"/>
      <c r="V12" s="465"/>
    </row>
    <row r="13" spans="1:23" s="30" customFormat="1">
      <c r="A13" s="449"/>
      <c r="B13" s="474"/>
      <c r="C13" s="506"/>
      <c r="D13" s="507"/>
      <c r="E13" s="256" t="s">
        <v>0</v>
      </c>
      <c r="F13" s="263">
        <f t="shared" si="3"/>
        <v>4830694</v>
      </c>
      <c r="G13" s="263">
        <f t="shared" ref="G13:Q13" si="5">SUM(G11:G12)</f>
        <v>15400</v>
      </c>
      <c r="H13" s="263">
        <f t="shared" si="5"/>
        <v>304011</v>
      </c>
      <c r="I13" s="263">
        <f t="shared" si="5"/>
        <v>853287</v>
      </c>
      <c r="J13" s="263">
        <f t="shared" si="5"/>
        <v>931335</v>
      </c>
      <c r="K13" s="263">
        <f t="shared" si="5"/>
        <v>884272</v>
      </c>
      <c r="L13" s="263">
        <f t="shared" si="5"/>
        <v>735291</v>
      </c>
      <c r="M13" s="263">
        <f t="shared" si="5"/>
        <v>532665</v>
      </c>
      <c r="N13" s="263">
        <f t="shared" si="5"/>
        <v>305266</v>
      </c>
      <c r="O13" s="263">
        <f t="shared" si="5"/>
        <v>168220</v>
      </c>
      <c r="P13" s="263">
        <f t="shared" si="5"/>
        <v>48900</v>
      </c>
      <c r="Q13" s="263">
        <f t="shared" si="5"/>
        <v>52047</v>
      </c>
      <c r="R13" s="256" t="s">
        <v>16</v>
      </c>
      <c r="S13" s="403"/>
      <c r="T13" s="404"/>
      <c r="U13" s="474"/>
      <c r="V13" s="465"/>
    </row>
    <row r="14" spans="1:23" s="30" customFormat="1" ht="14.25" customHeight="1">
      <c r="A14" s="449"/>
      <c r="B14" s="474"/>
      <c r="C14" s="308" t="s">
        <v>20</v>
      </c>
      <c r="D14" s="311" t="s">
        <v>261</v>
      </c>
      <c r="E14" s="235" t="s">
        <v>21</v>
      </c>
      <c r="F14" s="240">
        <f>SUM(G14:Q14)</f>
        <v>857</v>
      </c>
      <c r="G14" s="241">
        <v>0</v>
      </c>
      <c r="H14" s="241">
        <v>0</v>
      </c>
      <c r="I14" s="241">
        <v>242</v>
      </c>
      <c r="J14" s="241">
        <v>249</v>
      </c>
      <c r="K14" s="241">
        <v>91</v>
      </c>
      <c r="L14" s="241">
        <v>275</v>
      </c>
      <c r="M14" s="241">
        <v>0</v>
      </c>
      <c r="N14" s="241">
        <v>0</v>
      </c>
      <c r="O14" s="241">
        <v>0</v>
      </c>
      <c r="P14" s="241">
        <v>0</v>
      </c>
      <c r="Q14" s="241">
        <v>0</v>
      </c>
      <c r="R14" s="199" t="s">
        <v>1</v>
      </c>
      <c r="S14" s="397" t="s">
        <v>103</v>
      </c>
      <c r="T14" s="308" t="s">
        <v>89</v>
      </c>
      <c r="U14" s="474"/>
      <c r="V14" s="465"/>
    </row>
    <row r="15" spans="1:23" s="30" customFormat="1">
      <c r="A15" s="449"/>
      <c r="B15" s="474"/>
      <c r="C15" s="309"/>
      <c r="D15" s="312"/>
      <c r="E15" s="235" t="s">
        <v>22</v>
      </c>
      <c r="F15" s="240">
        <f t="shared" ref="F15:F19" si="6">SUM(G15:Q15)</f>
        <v>12280</v>
      </c>
      <c r="G15" s="241">
        <v>23</v>
      </c>
      <c r="H15" s="241">
        <v>501</v>
      </c>
      <c r="I15" s="241">
        <v>1555</v>
      </c>
      <c r="J15" s="241">
        <v>3337</v>
      </c>
      <c r="K15" s="241">
        <v>1592</v>
      </c>
      <c r="L15" s="241">
        <v>1230</v>
      </c>
      <c r="M15" s="241">
        <v>299</v>
      </c>
      <c r="N15" s="241">
        <v>2144</v>
      </c>
      <c r="O15" s="241">
        <v>590</v>
      </c>
      <c r="P15" s="241">
        <v>0</v>
      </c>
      <c r="Q15" s="241">
        <v>1009</v>
      </c>
      <c r="R15" s="235" t="s">
        <v>2</v>
      </c>
      <c r="S15" s="398"/>
      <c r="T15" s="309"/>
      <c r="U15" s="474"/>
      <c r="V15" s="465"/>
    </row>
    <row r="16" spans="1:23" s="30" customFormat="1">
      <c r="A16" s="449"/>
      <c r="B16" s="474"/>
      <c r="C16" s="309"/>
      <c r="D16" s="313"/>
      <c r="E16" s="235" t="s">
        <v>0</v>
      </c>
      <c r="F16" s="240">
        <f t="shared" si="6"/>
        <v>13137</v>
      </c>
      <c r="G16" s="240">
        <f t="shared" ref="G16:Q16" si="7">SUM(G14:G15)</f>
        <v>23</v>
      </c>
      <c r="H16" s="240">
        <f t="shared" si="7"/>
        <v>501</v>
      </c>
      <c r="I16" s="240">
        <f t="shared" si="7"/>
        <v>1797</v>
      </c>
      <c r="J16" s="240">
        <f t="shared" si="7"/>
        <v>3586</v>
      </c>
      <c r="K16" s="240">
        <f t="shared" si="7"/>
        <v>1683</v>
      </c>
      <c r="L16" s="240">
        <f t="shared" si="7"/>
        <v>1505</v>
      </c>
      <c r="M16" s="240">
        <f t="shared" si="7"/>
        <v>299</v>
      </c>
      <c r="N16" s="240">
        <f t="shared" si="7"/>
        <v>2144</v>
      </c>
      <c r="O16" s="240">
        <f t="shared" si="7"/>
        <v>590</v>
      </c>
      <c r="P16" s="240">
        <f t="shared" si="7"/>
        <v>0</v>
      </c>
      <c r="Q16" s="240">
        <f t="shared" si="7"/>
        <v>1009</v>
      </c>
      <c r="R16" s="235" t="s">
        <v>16</v>
      </c>
      <c r="S16" s="399"/>
      <c r="T16" s="309"/>
      <c r="U16" s="474"/>
      <c r="V16" s="465"/>
      <c r="W16" s="62"/>
    </row>
    <row r="17" spans="1:23" s="30" customFormat="1" ht="15" customHeight="1">
      <c r="A17" s="449"/>
      <c r="B17" s="474"/>
      <c r="C17" s="309"/>
      <c r="D17" s="311" t="s">
        <v>262</v>
      </c>
      <c r="E17" s="235" t="s">
        <v>21</v>
      </c>
      <c r="F17" s="240">
        <f t="shared" si="6"/>
        <v>1474</v>
      </c>
      <c r="G17" s="241">
        <v>0</v>
      </c>
      <c r="H17" s="241">
        <v>85</v>
      </c>
      <c r="I17" s="241">
        <v>0</v>
      </c>
      <c r="J17" s="241">
        <v>270</v>
      </c>
      <c r="K17" s="241">
        <v>0</v>
      </c>
      <c r="L17" s="241">
        <v>1041</v>
      </c>
      <c r="M17" s="241">
        <v>0</v>
      </c>
      <c r="N17" s="241">
        <v>78</v>
      </c>
      <c r="O17" s="241">
        <v>0</v>
      </c>
      <c r="P17" s="241">
        <v>0</v>
      </c>
      <c r="Q17" s="241">
        <v>0</v>
      </c>
      <c r="R17" s="235" t="s">
        <v>1</v>
      </c>
      <c r="S17" s="397" t="s">
        <v>104</v>
      </c>
      <c r="T17" s="309"/>
      <c r="U17" s="474"/>
      <c r="V17" s="465"/>
    </row>
    <row r="18" spans="1:23" s="30" customFormat="1">
      <c r="A18" s="449"/>
      <c r="B18" s="474"/>
      <c r="C18" s="309"/>
      <c r="D18" s="312"/>
      <c r="E18" s="235" t="s">
        <v>22</v>
      </c>
      <c r="F18" s="240">
        <f t="shared" si="6"/>
        <v>24616</v>
      </c>
      <c r="G18" s="241">
        <v>0</v>
      </c>
      <c r="H18" s="241">
        <v>1881</v>
      </c>
      <c r="I18" s="241">
        <v>2817</v>
      </c>
      <c r="J18" s="241">
        <v>2456</v>
      </c>
      <c r="K18" s="241">
        <v>3205</v>
      </c>
      <c r="L18" s="241">
        <v>3821</v>
      </c>
      <c r="M18" s="241">
        <v>5158</v>
      </c>
      <c r="N18" s="241">
        <v>2749</v>
      </c>
      <c r="O18" s="241">
        <v>1863</v>
      </c>
      <c r="P18" s="241">
        <v>227</v>
      </c>
      <c r="Q18" s="241">
        <v>439</v>
      </c>
      <c r="R18" s="235" t="s">
        <v>2</v>
      </c>
      <c r="S18" s="398"/>
      <c r="T18" s="309"/>
      <c r="U18" s="474"/>
      <c r="V18" s="465"/>
    </row>
    <row r="19" spans="1:23" s="30" customFormat="1">
      <c r="A19" s="449"/>
      <c r="B19" s="474"/>
      <c r="C19" s="309"/>
      <c r="D19" s="313"/>
      <c r="E19" s="235" t="s">
        <v>0</v>
      </c>
      <c r="F19" s="240">
        <f t="shared" si="6"/>
        <v>26090</v>
      </c>
      <c r="G19" s="240">
        <f t="shared" ref="G19:Q19" si="8">SUM(G17:G18)</f>
        <v>0</v>
      </c>
      <c r="H19" s="240">
        <f t="shared" si="8"/>
        <v>1966</v>
      </c>
      <c r="I19" s="240">
        <f t="shared" si="8"/>
        <v>2817</v>
      </c>
      <c r="J19" s="240">
        <f t="shared" si="8"/>
        <v>2726</v>
      </c>
      <c r="K19" s="240">
        <f t="shared" si="8"/>
        <v>3205</v>
      </c>
      <c r="L19" s="240">
        <f t="shared" si="8"/>
        <v>4862</v>
      </c>
      <c r="M19" s="240">
        <f t="shared" si="8"/>
        <v>5158</v>
      </c>
      <c r="N19" s="240">
        <f t="shared" si="8"/>
        <v>2827</v>
      </c>
      <c r="O19" s="240">
        <f t="shared" si="8"/>
        <v>1863</v>
      </c>
      <c r="P19" s="240">
        <f t="shared" si="8"/>
        <v>227</v>
      </c>
      <c r="Q19" s="240">
        <f t="shared" si="8"/>
        <v>439</v>
      </c>
      <c r="R19" s="235" t="s">
        <v>16</v>
      </c>
      <c r="S19" s="400"/>
      <c r="T19" s="309"/>
      <c r="U19" s="474"/>
      <c r="V19" s="465"/>
    </row>
    <row r="20" spans="1:23" s="30" customFormat="1" ht="15" customHeight="1">
      <c r="A20" s="449"/>
      <c r="B20" s="474"/>
      <c r="C20" s="309"/>
      <c r="D20" s="308" t="s">
        <v>264</v>
      </c>
      <c r="E20" s="236" t="s">
        <v>21</v>
      </c>
      <c r="F20" s="242">
        <f>SUM(F14,F17)</f>
        <v>2331</v>
      </c>
      <c r="G20" s="242">
        <f t="shared" ref="G20:Q20" si="9">SUM(G14,G17)</f>
        <v>0</v>
      </c>
      <c r="H20" s="242">
        <f t="shared" si="9"/>
        <v>85</v>
      </c>
      <c r="I20" s="242">
        <f t="shared" si="9"/>
        <v>242</v>
      </c>
      <c r="J20" s="242">
        <f t="shared" si="9"/>
        <v>519</v>
      </c>
      <c r="K20" s="242">
        <f t="shared" si="9"/>
        <v>91</v>
      </c>
      <c r="L20" s="242">
        <f t="shared" si="9"/>
        <v>1316</v>
      </c>
      <c r="M20" s="242">
        <f t="shared" si="9"/>
        <v>0</v>
      </c>
      <c r="N20" s="242">
        <f t="shared" si="9"/>
        <v>78</v>
      </c>
      <c r="O20" s="242">
        <f t="shared" si="9"/>
        <v>0</v>
      </c>
      <c r="P20" s="242">
        <f t="shared" si="9"/>
        <v>0</v>
      </c>
      <c r="Q20" s="242">
        <f t="shared" si="9"/>
        <v>0</v>
      </c>
      <c r="R20" s="236" t="s">
        <v>1</v>
      </c>
      <c r="S20" s="308" t="s">
        <v>172</v>
      </c>
      <c r="T20" s="309"/>
      <c r="U20" s="474"/>
      <c r="V20" s="465"/>
    </row>
    <row r="21" spans="1:23" s="30" customFormat="1">
      <c r="A21" s="449"/>
      <c r="B21" s="474"/>
      <c r="C21" s="309"/>
      <c r="D21" s="309"/>
      <c r="E21" s="236" t="s">
        <v>22</v>
      </c>
      <c r="F21" s="242">
        <f t="shared" ref="F21:Q22" si="10">SUM(F15,F18)</f>
        <v>36896</v>
      </c>
      <c r="G21" s="242">
        <f t="shared" si="10"/>
        <v>23</v>
      </c>
      <c r="H21" s="242">
        <f t="shared" si="10"/>
        <v>2382</v>
      </c>
      <c r="I21" s="242">
        <f t="shared" si="10"/>
        <v>4372</v>
      </c>
      <c r="J21" s="242">
        <f t="shared" si="10"/>
        <v>5793</v>
      </c>
      <c r="K21" s="242">
        <f t="shared" si="10"/>
        <v>4797</v>
      </c>
      <c r="L21" s="242">
        <f t="shared" si="10"/>
        <v>5051</v>
      </c>
      <c r="M21" s="242">
        <f t="shared" si="10"/>
        <v>5457</v>
      </c>
      <c r="N21" s="242">
        <f t="shared" si="10"/>
        <v>4893</v>
      </c>
      <c r="O21" s="242">
        <f t="shared" si="10"/>
        <v>2453</v>
      </c>
      <c r="P21" s="242">
        <f t="shared" si="10"/>
        <v>227</v>
      </c>
      <c r="Q21" s="242">
        <f t="shared" si="10"/>
        <v>1448</v>
      </c>
      <c r="R21" s="236" t="s">
        <v>2</v>
      </c>
      <c r="S21" s="309"/>
      <c r="T21" s="309"/>
      <c r="U21" s="474"/>
      <c r="V21" s="465"/>
    </row>
    <row r="22" spans="1:23" s="30" customFormat="1">
      <c r="A22" s="449"/>
      <c r="B22" s="474"/>
      <c r="C22" s="310"/>
      <c r="D22" s="310"/>
      <c r="E22" s="236" t="s">
        <v>0</v>
      </c>
      <c r="F22" s="242">
        <f t="shared" si="10"/>
        <v>39227</v>
      </c>
      <c r="G22" s="242">
        <f t="shared" si="10"/>
        <v>23</v>
      </c>
      <c r="H22" s="242">
        <f t="shared" si="10"/>
        <v>2467</v>
      </c>
      <c r="I22" s="242">
        <f t="shared" si="10"/>
        <v>4614</v>
      </c>
      <c r="J22" s="242">
        <f t="shared" si="10"/>
        <v>6312</v>
      </c>
      <c r="K22" s="242">
        <f t="shared" si="10"/>
        <v>4888</v>
      </c>
      <c r="L22" s="242">
        <f t="shared" si="10"/>
        <v>6367</v>
      </c>
      <c r="M22" s="242">
        <f t="shared" si="10"/>
        <v>5457</v>
      </c>
      <c r="N22" s="242">
        <f t="shared" si="10"/>
        <v>4971</v>
      </c>
      <c r="O22" s="242">
        <f t="shared" si="10"/>
        <v>2453</v>
      </c>
      <c r="P22" s="242">
        <f t="shared" si="10"/>
        <v>227</v>
      </c>
      <c r="Q22" s="242">
        <f t="shared" si="10"/>
        <v>1448</v>
      </c>
      <c r="R22" s="236" t="s">
        <v>16</v>
      </c>
      <c r="S22" s="310"/>
      <c r="T22" s="310"/>
      <c r="U22" s="474"/>
      <c r="V22" s="465"/>
    </row>
    <row r="23" spans="1:23" s="30" customFormat="1" ht="14.45" customHeight="1">
      <c r="A23" s="449"/>
      <c r="B23" s="474"/>
      <c r="C23" s="314" t="s">
        <v>263</v>
      </c>
      <c r="D23" s="315"/>
      <c r="E23" s="235" t="s">
        <v>21</v>
      </c>
      <c r="F23" s="240">
        <f>SUM(G23:Q23)</f>
        <v>4773</v>
      </c>
      <c r="G23" s="241">
        <v>0</v>
      </c>
      <c r="H23" s="241">
        <v>151</v>
      </c>
      <c r="I23" s="241">
        <v>162</v>
      </c>
      <c r="J23" s="241">
        <v>0</v>
      </c>
      <c r="K23" s="241">
        <v>1927</v>
      </c>
      <c r="L23" s="241">
        <v>1336</v>
      </c>
      <c r="M23" s="241">
        <v>516</v>
      </c>
      <c r="N23" s="241">
        <v>681</v>
      </c>
      <c r="O23" s="241">
        <v>0</v>
      </c>
      <c r="P23" s="241">
        <v>0</v>
      </c>
      <c r="Q23" s="241">
        <v>0</v>
      </c>
      <c r="R23" s="235" t="s">
        <v>1</v>
      </c>
      <c r="S23" s="318" t="s">
        <v>93</v>
      </c>
      <c r="T23" s="319"/>
      <c r="U23" s="474"/>
      <c r="V23" s="465"/>
    </row>
    <row r="24" spans="1:23" s="30" customFormat="1">
      <c r="A24" s="449"/>
      <c r="B24" s="474"/>
      <c r="C24" s="314"/>
      <c r="D24" s="315"/>
      <c r="E24" s="235" t="s">
        <v>22</v>
      </c>
      <c r="F24" s="240">
        <f>SUM(G24:Q24)</f>
        <v>41209</v>
      </c>
      <c r="G24" s="241">
        <v>115</v>
      </c>
      <c r="H24" s="241">
        <v>2286</v>
      </c>
      <c r="I24" s="241">
        <v>3068</v>
      </c>
      <c r="J24" s="241">
        <v>8030</v>
      </c>
      <c r="K24" s="241">
        <v>5858</v>
      </c>
      <c r="L24" s="241">
        <v>8176</v>
      </c>
      <c r="M24" s="241">
        <v>5715</v>
      </c>
      <c r="N24" s="241">
        <v>2708</v>
      </c>
      <c r="O24" s="241">
        <v>2998</v>
      </c>
      <c r="P24" s="241">
        <v>624</v>
      </c>
      <c r="Q24" s="241">
        <v>1631</v>
      </c>
      <c r="R24" s="235" t="s">
        <v>2</v>
      </c>
      <c r="S24" s="314"/>
      <c r="T24" s="315"/>
      <c r="U24" s="474"/>
      <c r="V24" s="465"/>
    </row>
    <row r="25" spans="1:23" s="30" customFormat="1" ht="14.45" customHeight="1">
      <c r="A25" s="449"/>
      <c r="B25" s="474"/>
      <c r="C25" s="316"/>
      <c r="D25" s="317"/>
      <c r="E25" s="235" t="s">
        <v>0</v>
      </c>
      <c r="F25" s="240">
        <f t="shared" ref="F25:Q25" si="11">SUM(F23:F24)</f>
        <v>45982</v>
      </c>
      <c r="G25" s="240">
        <f t="shared" si="11"/>
        <v>115</v>
      </c>
      <c r="H25" s="240">
        <f t="shared" si="11"/>
        <v>2437</v>
      </c>
      <c r="I25" s="240">
        <f t="shared" si="11"/>
        <v>3230</v>
      </c>
      <c r="J25" s="240">
        <f t="shared" si="11"/>
        <v>8030</v>
      </c>
      <c r="K25" s="240">
        <f t="shared" si="11"/>
        <v>7785</v>
      </c>
      <c r="L25" s="240">
        <f t="shared" si="11"/>
        <v>9512</v>
      </c>
      <c r="M25" s="240">
        <f t="shared" si="11"/>
        <v>6231</v>
      </c>
      <c r="N25" s="240">
        <f t="shared" si="11"/>
        <v>3389</v>
      </c>
      <c r="O25" s="240">
        <f t="shared" si="11"/>
        <v>2998</v>
      </c>
      <c r="P25" s="240">
        <f t="shared" si="11"/>
        <v>624</v>
      </c>
      <c r="Q25" s="240">
        <f t="shared" si="11"/>
        <v>1631</v>
      </c>
      <c r="R25" s="235" t="s">
        <v>16</v>
      </c>
      <c r="S25" s="316"/>
      <c r="T25" s="317"/>
      <c r="U25" s="474"/>
      <c r="V25" s="465"/>
    </row>
    <row r="26" spans="1:23" s="30" customFormat="1">
      <c r="A26" s="449"/>
      <c r="B26" s="474"/>
      <c r="C26" s="320" t="s">
        <v>266</v>
      </c>
      <c r="D26" s="321"/>
      <c r="E26" s="237" t="s">
        <v>21</v>
      </c>
      <c r="F26" s="244">
        <f>SUM(G26:Q26)</f>
        <v>825841</v>
      </c>
      <c r="G26" s="245">
        <v>1184</v>
      </c>
      <c r="H26" s="245">
        <v>34108</v>
      </c>
      <c r="I26" s="245">
        <v>148866</v>
      </c>
      <c r="J26" s="245">
        <v>168162</v>
      </c>
      <c r="K26" s="245">
        <v>189783</v>
      </c>
      <c r="L26" s="245">
        <v>148183</v>
      </c>
      <c r="M26" s="245">
        <v>83640</v>
      </c>
      <c r="N26" s="245">
        <v>35750</v>
      </c>
      <c r="O26" s="245">
        <v>12996</v>
      </c>
      <c r="P26" s="245">
        <v>1736</v>
      </c>
      <c r="Q26" s="245">
        <v>1433</v>
      </c>
      <c r="R26" s="237" t="s">
        <v>1</v>
      </c>
      <c r="S26" s="326" t="s">
        <v>267</v>
      </c>
      <c r="T26" s="326"/>
      <c r="U26" s="474"/>
      <c r="V26" s="465"/>
    </row>
    <row r="27" spans="1:23" s="30" customFormat="1">
      <c r="A27" s="449"/>
      <c r="B27" s="474"/>
      <c r="C27" s="322"/>
      <c r="D27" s="323"/>
      <c r="E27" s="237" t="s">
        <v>22</v>
      </c>
      <c r="F27" s="244">
        <f>SUM(G27:Q27)</f>
        <v>3919644</v>
      </c>
      <c r="G27" s="245">
        <v>14078</v>
      </c>
      <c r="H27" s="245">
        <v>264999</v>
      </c>
      <c r="I27" s="245">
        <v>696577</v>
      </c>
      <c r="J27" s="245">
        <v>748831</v>
      </c>
      <c r="K27" s="245">
        <v>681816</v>
      </c>
      <c r="L27" s="245">
        <v>571229</v>
      </c>
      <c r="M27" s="245">
        <v>437337</v>
      </c>
      <c r="N27" s="245">
        <v>261156</v>
      </c>
      <c r="O27" s="245">
        <v>149773</v>
      </c>
      <c r="P27" s="245">
        <v>46313</v>
      </c>
      <c r="Q27" s="245">
        <v>47535</v>
      </c>
      <c r="R27" s="237" t="s">
        <v>2</v>
      </c>
      <c r="S27" s="326"/>
      <c r="T27" s="326"/>
      <c r="U27" s="474"/>
      <c r="V27" s="465"/>
    </row>
    <row r="28" spans="1:23" s="30" customFormat="1">
      <c r="A28" s="449"/>
      <c r="B28" s="475"/>
      <c r="C28" s="324"/>
      <c r="D28" s="325"/>
      <c r="E28" s="237" t="s">
        <v>0</v>
      </c>
      <c r="F28" s="244">
        <f t="shared" ref="F28:Q28" si="12">SUM(F26:F27)</f>
        <v>4745485</v>
      </c>
      <c r="G28" s="244">
        <f t="shared" si="12"/>
        <v>15262</v>
      </c>
      <c r="H28" s="244">
        <f t="shared" si="12"/>
        <v>299107</v>
      </c>
      <c r="I28" s="244">
        <f t="shared" si="12"/>
        <v>845443</v>
      </c>
      <c r="J28" s="244">
        <f t="shared" si="12"/>
        <v>916993</v>
      </c>
      <c r="K28" s="244">
        <f t="shared" si="12"/>
        <v>871599</v>
      </c>
      <c r="L28" s="244">
        <f t="shared" si="12"/>
        <v>719412</v>
      </c>
      <c r="M28" s="244">
        <f t="shared" si="12"/>
        <v>520977</v>
      </c>
      <c r="N28" s="244">
        <f t="shared" si="12"/>
        <v>296906</v>
      </c>
      <c r="O28" s="244">
        <f t="shared" si="12"/>
        <v>162769</v>
      </c>
      <c r="P28" s="244">
        <f t="shared" si="12"/>
        <v>48049</v>
      </c>
      <c r="Q28" s="244">
        <f t="shared" si="12"/>
        <v>48968</v>
      </c>
      <c r="R28" s="237" t="s">
        <v>16</v>
      </c>
      <c r="S28" s="326"/>
      <c r="T28" s="326"/>
      <c r="U28" s="475"/>
      <c r="V28" s="465"/>
    </row>
    <row r="29" spans="1:23" s="30" customFormat="1">
      <c r="A29" s="449"/>
      <c r="B29" s="501" t="s">
        <v>381</v>
      </c>
      <c r="C29" s="499" t="s">
        <v>284</v>
      </c>
      <c r="D29" s="500"/>
      <c r="E29" s="265" t="s">
        <v>21</v>
      </c>
      <c r="F29" s="266">
        <f>SUM(G29:Q29)</f>
        <v>412200</v>
      </c>
      <c r="G29" s="267">
        <f t="shared" ref="G29:Q29" si="13">G32+G35+G41+G44</f>
        <v>13628</v>
      </c>
      <c r="H29" s="267">
        <f t="shared" si="13"/>
        <v>93080</v>
      </c>
      <c r="I29" s="267">
        <f t="shared" si="13"/>
        <v>153315</v>
      </c>
      <c r="J29" s="267">
        <f t="shared" si="13"/>
        <v>87777</v>
      </c>
      <c r="K29" s="267">
        <f t="shared" si="13"/>
        <v>40967</v>
      </c>
      <c r="L29" s="267">
        <f t="shared" si="13"/>
        <v>10617</v>
      </c>
      <c r="M29" s="267">
        <f t="shared" si="13"/>
        <v>4846</v>
      </c>
      <c r="N29" s="267">
        <f t="shared" si="13"/>
        <v>1528</v>
      </c>
      <c r="O29" s="267">
        <f t="shared" si="13"/>
        <v>1936</v>
      </c>
      <c r="P29" s="267">
        <f t="shared" si="13"/>
        <v>1070</v>
      </c>
      <c r="Q29" s="267">
        <f t="shared" si="13"/>
        <v>3436</v>
      </c>
      <c r="R29" s="265" t="s">
        <v>1</v>
      </c>
      <c r="S29" s="499" t="s">
        <v>272</v>
      </c>
      <c r="T29" s="500"/>
      <c r="U29" s="501" t="s">
        <v>397</v>
      </c>
      <c r="V29" s="465"/>
      <c r="W29" s="1"/>
    </row>
    <row r="30" spans="1:23" s="30" customFormat="1">
      <c r="A30" s="449"/>
      <c r="B30" s="502"/>
      <c r="C30" s="499"/>
      <c r="D30" s="500"/>
      <c r="E30" s="265" t="s">
        <v>22</v>
      </c>
      <c r="F30" s="266">
        <f>SUM(G30:Q30)</f>
        <v>549204</v>
      </c>
      <c r="G30" s="267">
        <f t="shared" ref="G30:Q30" si="14">G33+G36+G42+G45</f>
        <v>25804</v>
      </c>
      <c r="H30" s="267">
        <f t="shared" si="14"/>
        <v>164738</v>
      </c>
      <c r="I30" s="267">
        <f t="shared" si="14"/>
        <v>130719</v>
      </c>
      <c r="J30" s="267">
        <f t="shared" si="14"/>
        <v>73320</v>
      </c>
      <c r="K30" s="267">
        <f t="shared" si="14"/>
        <v>47752</v>
      </c>
      <c r="L30" s="267">
        <f t="shared" si="14"/>
        <v>27470</v>
      </c>
      <c r="M30" s="267">
        <f t="shared" si="14"/>
        <v>19082</v>
      </c>
      <c r="N30" s="267">
        <f t="shared" si="14"/>
        <v>12009</v>
      </c>
      <c r="O30" s="267">
        <f t="shared" si="14"/>
        <v>9127</v>
      </c>
      <c r="P30" s="267">
        <f t="shared" si="14"/>
        <v>8374</v>
      </c>
      <c r="Q30" s="267">
        <f t="shared" si="14"/>
        <v>30809</v>
      </c>
      <c r="R30" s="265" t="s">
        <v>2</v>
      </c>
      <c r="S30" s="499"/>
      <c r="T30" s="500"/>
      <c r="U30" s="502"/>
      <c r="V30" s="465"/>
      <c r="W30" s="1"/>
    </row>
    <row r="31" spans="1:23" s="30" customFormat="1">
      <c r="A31" s="449"/>
      <c r="B31" s="502"/>
      <c r="C31" s="499"/>
      <c r="D31" s="500"/>
      <c r="E31" s="265" t="s">
        <v>0</v>
      </c>
      <c r="F31" s="266">
        <f>SUM(F29:F30)</f>
        <v>961404</v>
      </c>
      <c r="G31" s="267">
        <f t="shared" ref="G31:Q31" si="15">G34+G37+G43+G46</f>
        <v>39432</v>
      </c>
      <c r="H31" s="267">
        <f t="shared" si="15"/>
        <v>257818</v>
      </c>
      <c r="I31" s="267">
        <f t="shared" si="15"/>
        <v>284034</v>
      </c>
      <c r="J31" s="267">
        <f t="shared" si="15"/>
        <v>161097</v>
      </c>
      <c r="K31" s="267">
        <f t="shared" si="15"/>
        <v>88719</v>
      </c>
      <c r="L31" s="267">
        <f t="shared" si="15"/>
        <v>38087</v>
      </c>
      <c r="M31" s="267">
        <f t="shared" si="15"/>
        <v>23928</v>
      </c>
      <c r="N31" s="267">
        <f t="shared" si="15"/>
        <v>13537</v>
      </c>
      <c r="O31" s="267">
        <f t="shared" si="15"/>
        <v>11063</v>
      </c>
      <c r="P31" s="267">
        <f t="shared" si="15"/>
        <v>9444</v>
      </c>
      <c r="Q31" s="267">
        <f t="shared" si="15"/>
        <v>34245</v>
      </c>
      <c r="R31" s="265" t="s">
        <v>16</v>
      </c>
      <c r="S31" s="499"/>
      <c r="T31" s="500"/>
      <c r="U31" s="502"/>
      <c r="V31" s="465"/>
    </row>
    <row r="32" spans="1:23" s="30" customFormat="1" ht="14.45" customHeight="1">
      <c r="A32" s="449"/>
      <c r="B32" s="502"/>
      <c r="C32" s="308" t="s">
        <v>20</v>
      </c>
      <c r="D32" s="311" t="s">
        <v>261</v>
      </c>
      <c r="E32" s="235" t="s">
        <v>21</v>
      </c>
      <c r="F32" s="240">
        <f>SUM(G32:Q32)</f>
        <v>2717</v>
      </c>
      <c r="G32" s="241">
        <v>466</v>
      </c>
      <c r="H32" s="241">
        <v>394</v>
      </c>
      <c r="I32" s="241">
        <v>99</v>
      </c>
      <c r="J32" s="241">
        <v>686</v>
      </c>
      <c r="K32" s="241">
        <v>640</v>
      </c>
      <c r="L32" s="241">
        <v>108</v>
      </c>
      <c r="M32" s="241">
        <v>74</v>
      </c>
      <c r="N32" s="241">
        <v>47</v>
      </c>
      <c r="O32" s="241">
        <v>0</v>
      </c>
      <c r="P32" s="241">
        <v>0</v>
      </c>
      <c r="Q32" s="241">
        <v>203</v>
      </c>
      <c r="R32" s="235" t="s">
        <v>1</v>
      </c>
      <c r="S32" s="397" t="s">
        <v>103</v>
      </c>
      <c r="T32" s="308" t="s">
        <v>89</v>
      </c>
      <c r="U32" s="502"/>
      <c r="V32" s="465"/>
    </row>
    <row r="33" spans="1:23" s="30" customFormat="1">
      <c r="A33" s="449"/>
      <c r="B33" s="502"/>
      <c r="C33" s="309"/>
      <c r="D33" s="312"/>
      <c r="E33" s="235" t="s">
        <v>22</v>
      </c>
      <c r="F33" s="240">
        <f>SUM(G33:Q33)</f>
        <v>13069</v>
      </c>
      <c r="G33" s="241">
        <v>595</v>
      </c>
      <c r="H33" s="241">
        <v>2559</v>
      </c>
      <c r="I33" s="241">
        <v>1349</v>
      </c>
      <c r="J33" s="241">
        <v>2184</v>
      </c>
      <c r="K33" s="241">
        <v>2550</v>
      </c>
      <c r="L33" s="241">
        <v>874</v>
      </c>
      <c r="M33" s="241">
        <v>459</v>
      </c>
      <c r="N33" s="241">
        <v>156</v>
      </c>
      <c r="O33" s="241">
        <v>510</v>
      </c>
      <c r="P33" s="241">
        <v>0</v>
      </c>
      <c r="Q33" s="241">
        <v>1833</v>
      </c>
      <c r="R33" s="235" t="s">
        <v>2</v>
      </c>
      <c r="S33" s="398"/>
      <c r="T33" s="309"/>
      <c r="U33" s="502"/>
      <c r="V33" s="465"/>
    </row>
    <row r="34" spans="1:23" s="30" customFormat="1">
      <c r="A34" s="449"/>
      <c r="B34" s="502"/>
      <c r="C34" s="309"/>
      <c r="D34" s="313"/>
      <c r="E34" s="235" t="s">
        <v>0</v>
      </c>
      <c r="F34" s="240">
        <f t="shared" ref="F34:Q34" si="16">SUM(F32:F33)</f>
        <v>15786</v>
      </c>
      <c r="G34" s="240">
        <f t="shared" si="16"/>
        <v>1061</v>
      </c>
      <c r="H34" s="240">
        <f t="shared" si="16"/>
        <v>2953</v>
      </c>
      <c r="I34" s="240">
        <f t="shared" si="16"/>
        <v>1448</v>
      </c>
      <c r="J34" s="240">
        <f t="shared" si="16"/>
        <v>2870</v>
      </c>
      <c r="K34" s="240">
        <f t="shared" si="16"/>
        <v>3190</v>
      </c>
      <c r="L34" s="240">
        <f t="shared" si="16"/>
        <v>982</v>
      </c>
      <c r="M34" s="240">
        <f t="shared" si="16"/>
        <v>533</v>
      </c>
      <c r="N34" s="240">
        <f t="shared" si="16"/>
        <v>203</v>
      </c>
      <c r="O34" s="240">
        <f t="shared" si="16"/>
        <v>510</v>
      </c>
      <c r="P34" s="240">
        <f t="shared" si="16"/>
        <v>0</v>
      </c>
      <c r="Q34" s="240">
        <f t="shared" si="16"/>
        <v>2036</v>
      </c>
      <c r="R34" s="235" t="s">
        <v>16</v>
      </c>
      <c r="S34" s="399"/>
      <c r="T34" s="309"/>
      <c r="U34" s="502"/>
      <c r="V34" s="465"/>
    </row>
    <row r="35" spans="1:23" s="30" customFormat="1" ht="15" customHeight="1">
      <c r="A35" s="449"/>
      <c r="B35" s="502"/>
      <c r="C35" s="309"/>
      <c r="D35" s="311" t="s">
        <v>262</v>
      </c>
      <c r="E35" s="235" t="s">
        <v>21</v>
      </c>
      <c r="F35" s="240">
        <f>SUM(G35:Q35)</f>
        <v>4379</v>
      </c>
      <c r="G35" s="241">
        <v>738</v>
      </c>
      <c r="H35" s="241">
        <v>645</v>
      </c>
      <c r="I35" s="241">
        <v>281</v>
      </c>
      <c r="J35" s="241">
        <v>341</v>
      </c>
      <c r="K35" s="241">
        <v>853</v>
      </c>
      <c r="L35" s="241">
        <v>918</v>
      </c>
      <c r="M35" s="241">
        <v>162</v>
      </c>
      <c r="N35" s="241">
        <v>0</v>
      </c>
      <c r="O35" s="241">
        <v>0</v>
      </c>
      <c r="P35" s="241">
        <v>0</v>
      </c>
      <c r="Q35" s="241">
        <v>441</v>
      </c>
      <c r="R35" s="235" t="s">
        <v>1</v>
      </c>
      <c r="S35" s="397" t="s">
        <v>104</v>
      </c>
      <c r="T35" s="309"/>
      <c r="U35" s="502"/>
      <c r="V35" s="465"/>
    </row>
    <row r="36" spans="1:23" s="30" customFormat="1">
      <c r="A36" s="449"/>
      <c r="B36" s="502"/>
      <c r="C36" s="309"/>
      <c r="D36" s="312"/>
      <c r="E36" s="235" t="s">
        <v>22</v>
      </c>
      <c r="F36" s="240">
        <f>SUM(G36:Q36)</f>
        <v>21808</v>
      </c>
      <c r="G36" s="241">
        <v>1110</v>
      </c>
      <c r="H36" s="241">
        <v>5578</v>
      </c>
      <c r="I36" s="241">
        <v>3574</v>
      </c>
      <c r="J36" s="241">
        <v>2602</v>
      </c>
      <c r="K36" s="241">
        <v>2699</v>
      </c>
      <c r="L36" s="241">
        <v>2369</v>
      </c>
      <c r="M36" s="241">
        <v>1060</v>
      </c>
      <c r="N36" s="241">
        <v>580</v>
      </c>
      <c r="O36" s="241">
        <v>426</v>
      </c>
      <c r="P36" s="241">
        <v>183</v>
      </c>
      <c r="Q36" s="241">
        <v>1627</v>
      </c>
      <c r="R36" s="235" t="s">
        <v>2</v>
      </c>
      <c r="S36" s="398"/>
      <c r="T36" s="309"/>
      <c r="U36" s="502"/>
      <c r="V36" s="465"/>
    </row>
    <row r="37" spans="1:23" s="30" customFormat="1">
      <c r="A37" s="449"/>
      <c r="B37" s="502"/>
      <c r="C37" s="309"/>
      <c r="D37" s="313"/>
      <c r="E37" s="235" t="s">
        <v>0</v>
      </c>
      <c r="F37" s="240">
        <f t="shared" ref="F37:Q37" si="17">SUM(F35:F36)</f>
        <v>26187</v>
      </c>
      <c r="G37" s="240">
        <f t="shared" si="17"/>
        <v>1848</v>
      </c>
      <c r="H37" s="240">
        <f t="shared" si="17"/>
        <v>6223</v>
      </c>
      <c r="I37" s="240">
        <f t="shared" si="17"/>
        <v>3855</v>
      </c>
      <c r="J37" s="240">
        <f t="shared" si="17"/>
        <v>2943</v>
      </c>
      <c r="K37" s="240">
        <f t="shared" si="17"/>
        <v>3552</v>
      </c>
      <c r="L37" s="240">
        <f t="shared" si="17"/>
        <v>3287</v>
      </c>
      <c r="M37" s="240">
        <f t="shared" si="17"/>
        <v>1222</v>
      </c>
      <c r="N37" s="240">
        <f t="shared" si="17"/>
        <v>580</v>
      </c>
      <c r="O37" s="240">
        <f t="shared" si="17"/>
        <v>426</v>
      </c>
      <c r="P37" s="240">
        <f t="shared" si="17"/>
        <v>183</v>
      </c>
      <c r="Q37" s="240">
        <f t="shared" si="17"/>
        <v>2068</v>
      </c>
      <c r="R37" s="235" t="s">
        <v>16</v>
      </c>
      <c r="S37" s="400"/>
      <c r="T37" s="309"/>
      <c r="U37" s="502"/>
      <c r="V37" s="465"/>
    </row>
    <row r="38" spans="1:23" s="30" customFormat="1" ht="15" customHeight="1">
      <c r="A38" s="449"/>
      <c r="B38" s="502"/>
      <c r="C38" s="309"/>
      <c r="D38" s="308" t="s">
        <v>264</v>
      </c>
      <c r="E38" s="236" t="s">
        <v>21</v>
      </c>
      <c r="F38" s="243">
        <f>SUM(F32,F35)</f>
        <v>7096</v>
      </c>
      <c r="G38" s="243">
        <f>SUM(G32,G35)</f>
        <v>1204</v>
      </c>
      <c r="H38" s="243">
        <f t="shared" ref="H38:Q38" si="18">SUM(H32,H35)</f>
        <v>1039</v>
      </c>
      <c r="I38" s="243">
        <f t="shared" si="18"/>
        <v>380</v>
      </c>
      <c r="J38" s="243">
        <f t="shared" si="18"/>
        <v>1027</v>
      </c>
      <c r="K38" s="243">
        <f t="shared" si="18"/>
        <v>1493</v>
      </c>
      <c r="L38" s="243">
        <f t="shared" si="18"/>
        <v>1026</v>
      </c>
      <c r="M38" s="243">
        <f t="shared" si="18"/>
        <v>236</v>
      </c>
      <c r="N38" s="243">
        <f t="shared" si="18"/>
        <v>47</v>
      </c>
      <c r="O38" s="243">
        <f t="shared" si="18"/>
        <v>0</v>
      </c>
      <c r="P38" s="243">
        <f t="shared" si="18"/>
        <v>0</v>
      </c>
      <c r="Q38" s="243">
        <f t="shared" si="18"/>
        <v>644</v>
      </c>
      <c r="R38" s="236" t="s">
        <v>1</v>
      </c>
      <c r="S38" s="308" t="s">
        <v>172</v>
      </c>
      <c r="T38" s="309"/>
      <c r="U38" s="502"/>
      <c r="V38" s="465"/>
    </row>
    <row r="39" spans="1:23" s="30" customFormat="1">
      <c r="A39" s="449"/>
      <c r="B39" s="502"/>
      <c r="C39" s="309"/>
      <c r="D39" s="309"/>
      <c r="E39" s="236" t="s">
        <v>22</v>
      </c>
      <c r="F39" s="243">
        <f t="shared" ref="F39" si="19">SUM(F33,F36)</f>
        <v>34877</v>
      </c>
      <c r="G39" s="243">
        <f t="shared" ref="G39:Q40" si="20">SUM(G33,G36)</f>
        <v>1705</v>
      </c>
      <c r="H39" s="243">
        <f t="shared" si="20"/>
        <v>8137</v>
      </c>
      <c r="I39" s="243">
        <f t="shared" si="20"/>
        <v>4923</v>
      </c>
      <c r="J39" s="243">
        <f t="shared" si="20"/>
        <v>4786</v>
      </c>
      <c r="K39" s="243">
        <f t="shared" si="20"/>
        <v>5249</v>
      </c>
      <c r="L39" s="243">
        <f t="shared" si="20"/>
        <v>3243</v>
      </c>
      <c r="M39" s="243">
        <f t="shared" si="20"/>
        <v>1519</v>
      </c>
      <c r="N39" s="243">
        <f t="shared" si="20"/>
        <v>736</v>
      </c>
      <c r="O39" s="243">
        <f t="shared" si="20"/>
        <v>936</v>
      </c>
      <c r="P39" s="243">
        <f t="shared" si="20"/>
        <v>183</v>
      </c>
      <c r="Q39" s="243">
        <f t="shared" si="20"/>
        <v>3460</v>
      </c>
      <c r="R39" s="236" t="s">
        <v>2</v>
      </c>
      <c r="S39" s="309"/>
      <c r="T39" s="309"/>
      <c r="U39" s="502"/>
      <c r="V39" s="465"/>
    </row>
    <row r="40" spans="1:23" s="30" customFormat="1">
      <c r="A40" s="449"/>
      <c r="B40" s="502"/>
      <c r="C40" s="310"/>
      <c r="D40" s="310"/>
      <c r="E40" s="236" t="s">
        <v>0</v>
      </c>
      <c r="F40" s="243">
        <f t="shared" ref="F40" si="21">SUM(F34,F37)</f>
        <v>41973</v>
      </c>
      <c r="G40" s="243">
        <f t="shared" si="20"/>
        <v>2909</v>
      </c>
      <c r="H40" s="243">
        <f t="shared" si="20"/>
        <v>9176</v>
      </c>
      <c r="I40" s="243">
        <f t="shared" si="20"/>
        <v>5303</v>
      </c>
      <c r="J40" s="243">
        <f t="shared" si="20"/>
        <v>5813</v>
      </c>
      <c r="K40" s="243">
        <f t="shared" si="20"/>
        <v>6742</v>
      </c>
      <c r="L40" s="243">
        <f t="shared" si="20"/>
        <v>4269</v>
      </c>
      <c r="M40" s="243">
        <f t="shared" si="20"/>
        <v>1755</v>
      </c>
      <c r="N40" s="243">
        <f t="shared" si="20"/>
        <v>783</v>
      </c>
      <c r="O40" s="243">
        <f t="shared" si="20"/>
        <v>936</v>
      </c>
      <c r="P40" s="243">
        <f t="shared" si="20"/>
        <v>183</v>
      </c>
      <c r="Q40" s="243">
        <f t="shared" si="20"/>
        <v>4104</v>
      </c>
      <c r="R40" s="236" t="s">
        <v>16</v>
      </c>
      <c r="S40" s="310"/>
      <c r="T40" s="310"/>
      <c r="U40" s="502"/>
      <c r="V40" s="465"/>
    </row>
    <row r="41" spans="1:23" s="30" customFormat="1" ht="14.45" customHeight="1">
      <c r="A41" s="449"/>
      <c r="B41" s="502"/>
      <c r="C41" s="314" t="s">
        <v>263</v>
      </c>
      <c r="D41" s="315"/>
      <c r="E41" s="235" t="s">
        <v>21</v>
      </c>
      <c r="F41" s="240">
        <f>SUM(G41:Q41)</f>
        <v>5312</v>
      </c>
      <c r="G41" s="241">
        <v>397</v>
      </c>
      <c r="H41" s="241">
        <v>440</v>
      </c>
      <c r="I41" s="241">
        <v>1234</v>
      </c>
      <c r="J41" s="241">
        <v>904</v>
      </c>
      <c r="K41" s="241">
        <v>1971</v>
      </c>
      <c r="L41" s="241">
        <v>74</v>
      </c>
      <c r="M41" s="241">
        <v>83</v>
      </c>
      <c r="N41" s="241">
        <v>0</v>
      </c>
      <c r="O41" s="241">
        <v>0</v>
      </c>
      <c r="P41" s="241">
        <v>0</v>
      </c>
      <c r="Q41" s="241">
        <v>209</v>
      </c>
      <c r="R41" s="235" t="s">
        <v>1</v>
      </c>
      <c r="S41" s="318" t="s">
        <v>93</v>
      </c>
      <c r="T41" s="319"/>
      <c r="U41" s="502"/>
      <c r="V41" s="465"/>
    </row>
    <row r="42" spans="1:23" s="30" customFormat="1">
      <c r="A42" s="449"/>
      <c r="B42" s="502"/>
      <c r="C42" s="314"/>
      <c r="D42" s="315"/>
      <c r="E42" s="235" t="s">
        <v>22</v>
      </c>
      <c r="F42" s="240">
        <f>SUM(G42:Q42)</f>
        <v>20316</v>
      </c>
      <c r="G42" s="241">
        <v>778</v>
      </c>
      <c r="H42" s="241">
        <v>2920</v>
      </c>
      <c r="I42" s="241">
        <v>3752</v>
      </c>
      <c r="J42" s="241">
        <v>4343</v>
      </c>
      <c r="K42" s="241">
        <v>3228</v>
      </c>
      <c r="L42" s="241">
        <v>1440</v>
      </c>
      <c r="M42" s="241">
        <v>98</v>
      </c>
      <c r="N42" s="241">
        <v>1135</v>
      </c>
      <c r="O42" s="241">
        <v>237</v>
      </c>
      <c r="P42" s="241">
        <v>200</v>
      </c>
      <c r="Q42" s="241">
        <v>2185</v>
      </c>
      <c r="R42" s="235" t="s">
        <v>2</v>
      </c>
      <c r="S42" s="314"/>
      <c r="T42" s="315"/>
      <c r="U42" s="502"/>
      <c r="V42" s="465"/>
    </row>
    <row r="43" spans="1:23" s="30" customFormat="1" ht="14.45" customHeight="1">
      <c r="A43" s="449"/>
      <c r="B43" s="502"/>
      <c r="C43" s="316"/>
      <c r="D43" s="317"/>
      <c r="E43" s="235" t="s">
        <v>0</v>
      </c>
      <c r="F43" s="240">
        <f t="shared" ref="F43:Q43" si="22">SUM(F41:F42)</f>
        <v>25628</v>
      </c>
      <c r="G43" s="240">
        <f t="shared" si="22"/>
        <v>1175</v>
      </c>
      <c r="H43" s="240">
        <f t="shared" si="22"/>
        <v>3360</v>
      </c>
      <c r="I43" s="240">
        <f t="shared" si="22"/>
        <v>4986</v>
      </c>
      <c r="J43" s="240">
        <f t="shared" si="22"/>
        <v>5247</v>
      </c>
      <c r="K43" s="240">
        <f t="shared" si="22"/>
        <v>5199</v>
      </c>
      <c r="L43" s="240">
        <f t="shared" si="22"/>
        <v>1514</v>
      </c>
      <c r="M43" s="240">
        <f t="shared" si="22"/>
        <v>181</v>
      </c>
      <c r="N43" s="240">
        <f t="shared" si="22"/>
        <v>1135</v>
      </c>
      <c r="O43" s="240">
        <f t="shared" si="22"/>
        <v>237</v>
      </c>
      <c r="P43" s="240">
        <f t="shared" si="22"/>
        <v>200</v>
      </c>
      <c r="Q43" s="240">
        <f t="shared" si="22"/>
        <v>2394</v>
      </c>
      <c r="R43" s="235" t="s">
        <v>16</v>
      </c>
      <c r="S43" s="316"/>
      <c r="T43" s="317"/>
      <c r="U43" s="502"/>
      <c r="V43" s="465"/>
    </row>
    <row r="44" spans="1:23" s="30" customFormat="1">
      <c r="A44" s="449"/>
      <c r="B44" s="502"/>
      <c r="C44" s="320" t="s">
        <v>266</v>
      </c>
      <c r="D44" s="321"/>
      <c r="E44" s="237" t="s">
        <v>21</v>
      </c>
      <c r="F44" s="244">
        <v>399792</v>
      </c>
      <c r="G44" s="244">
        <v>12027</v>
      </c>
      <c r="H44" s="244">
        <v>91601</v>
      </c>
      <c r="I44" s="244">
        <v>151701</v>
      </c>
      <c r="J44" s="244">
        <v>85846</v>
      </c>
      <c r="K44" s="244">
        <v>37503</v>
      </c>
      <c r="L44" s="244">
        <v>9517</v>
      </c>
      <c r="M44" s="244">
        <v>4527</v>
      </c>
      <c r="N44" s="244">
        <v>1481</v>
      </c>
      <c r="O44" s="244">
        <v>1936</v>
      </c>
      <c r="P44" s="244">
        <v>1070</v>
      </c>
      <c r="Q44" s="244">
        <v>2583</v>
      </c>
      <c r="R44" s="237" t="s">
        <v>1</v>
      </c>
      <c r="S44" s="326" t="s">
        <v>267</v>
      </c>
      <c r="T44" s="326"/>
      <c r="U44" s="502"/>
      <c r="V44" s="465"/>
    </row>
    <row r="45" spans="1:23" s="30" customFormat="1">
      <c r="A45" s="449"/>
      <c r="B45" s="502"/>
      <c r="C45" s="322"/>
      <c r="D45" s="323"/>
      <c r="E45" s="237" t="s">
        <v>22</v>
      </c>
      <c r="F45" s="244">
        <v>494011</v>
      </c>
      <c r="G45" s="244">
        <v>23321</v>
      </c>
      <c r="H45" s="244">
        <v>153681</v>
      </c>
      <c r="I45" s="244">
        <v>122044</v>
      </c>
      <c r="J45" s="244">
        <v>64191</v>
      </c>
      <c r="K45" s="244">
        <v>39275</v>
      </c>
      <c r="L45" s="244">
        <v>22787</v>
      </c>
      <c r="M45" s="244">
        <v>17465</v>
      </c>
      <c r="N45" s="244">
        <v>10138</v>
      </c>
      <c r="O45" s="244">
        <v>7954</v>
      </c>
      <c r="P45" s="244">
        <v>7991</v>
      </c>
      <c r="Q45" s="244">
        <v>25164</v>
      </c>
      <c r="R45" s="237" t="s">
        <v>2</v>
      </c>
      <c r="S45" s="326"/>
      <c r="T45" s="326"/>
      <c r="U45" s="502"/>
      <c r="V45" s="465"/>
    </row>
    <row r="46" spans="1:23" s="30" customFormat="1">
      <c r="A46" s="449"/>
      <c r="B46" s="503"/>
      <c r="C46" s="324"/>
      <c r="D46" s="325"/>
      <c r="E46" s="237" t="s">
        <v>0</v>
      </c>
      <c r="F46" s="244">
        <v>893803</v>
      </c>
      <c r="G46" s="244">
        <f t="shared" ref="G46:Q46" si="23">SUM(G44:G45)</f>
        <v>35348</v>
      </c>
      <c r="H46" s="244">
        <f t="shared" si="23"/>
        <v>245282</v>
      </c>
      <c r="I46" s="244">
        <f t="shared" si="23"/>
        <v>273745</v>
      </c>
      <c r="J46" s="244">
        <f t="shared" si="23"/>
        <v>150037</v>
      </c>
      <c r="K46" s="244">
        <f t="shared" si="23"/>
        <v>76778</v>
      </c>
      <c r="L46" s="244">
        <f t="shared" si="23"/>
        <v>32304</v>
      </c>
      <c r="M46" s="244">
        <f t="shared" si="23"/>
        <v>21992</v>
      </c>
      <c r="N46" s="244">
        <f t="shared" si="23"/>
        <v>11619</v>
      </c>
      <c r="O46" s="244">
        <f t="shared" si="23"/>
        <v>9890</v>
      </c>
      <c r="P46" s="244">
        <f t="shared" si="23"/>
        <v>9061</v>
      </c>
      <c r="Q46" s="244">
        <f t="shared" si="23"/>
        <v>27747</v>
      </c>
      <c r="R46" s="237" t="s">
        <v>16</v>
      </c>
      <c r="S46" s="326"/>
      <c r="T46" s="326"/>
      <c r="U46" s="503"/>
      <c r="V46" s="465"/>
    </row>
    <row r="47" spans="1:23" s="30" customFormat="1" ht="15" customHeight="1">
      <c r="A47" s="449"/>
      <c r="B47" s="494" t="s">
        <v>52</v>
      </c>
      <c r="C47" s="496" t="s">
        <v>285</v>
      </c>
      <c r="D47" s="497"/>
      <c r="E47" s="252" t="s">
        <v>21</v>
      </c>
      <c r="F47" s="253">
        <f>SUM(G47:Q47)</f>
        <v>5601818</v>
      </c>
      <c r="G47" s="268">
        <v>849101</v>
      </c>
      <c r="H47" s="268">
        <v>820847</v>
      </c>
      <c r="I47" s="268">
        <v>638067</v>
      </c>
      <c r="J47" s="268">
        <v>594423</v>
      </c>
      <c r="K47" s="268">
        <v>508189</v>
      </c>
      <c r="L47" s="268">
        <v>457490</v>
      </c>
      <c r="M47" s="268">
        <v>422128</v>
      </c>
      <c r="N47" s="268">
        <v>369220</v>
      </c>
      <c r="O47" s="268">
        <v>293631</v>
      </c>
      <c r="P47" s="268">
        <v>224902</v>
      </c>
      <c r="Q47" s="268">
        <v>423820</v>
      </c>
      <c r="R47" s="252" t="s">
        <v>1</v>
      </c>
      <c r="S47" s="496" t="s">
        <v>275</v>
      </c>
      <c r="T47" s="497"/>
      <c r="U47" s="494" t="s">
        <v>40</v>
      </c>
      <c r="V47" s="465"/>
      <c r="W47" s="1"/>
    </row>
    <row r="48" spans="1:23" s="30" customFormat="1">
      <c r="A48" s="449"/>
      <c r="B48" s="494"/>
      <c r="C48" s="496"/>
      <c r="D48" s="497"/>
      <c r="E48" s="252" t="s">
        <v>22</v>
      </c>
      <c r="F48" s="253">
        <f>SUM(G48:Q48)</f>
        <v>2580671</v>
      </c>
      <c r="G48" s="268">
        <v>855637</v>
      </c>
      <c r="H48" s="268">
        <v>602348</v>
      </c>
      <c r="I48" s="268">
        <v>128015</v>
      </c>
      <c r="J48" s="268">
        <v>31058</v>
      </c>
      <c r="K48" s="268">
        <v>20005</v>
      </c>
      <c r="L48" s="268">
        <v>31673</v>
      </c>
      <c r="M48" s="268">
        <v>73221</v>
      </c>
      <c r="N48" s="268">
        <v>150572</v>
      </c>
      <c r="O48" s="268">
        <v>171787</v>
      </c>
      <c r="P48" s="268">
        <v>188022</v>
      </c>
      <c r="Q48" s="268">
        <v>328333</v>
      </c>
      <c r="R48" s="252" t="s">
        <v>2</v>
      </c>
      <c r="S48" s="496"/>
      <c r="T48" s="497"/>
      <c r="U48" s="494"/>
      <c r="V48" s="465"/>
      <c r="W48" s="1"/>
    </row>
    <row r="49" spans="1:22" s="30" customFormat="1">
      <c r="A49" s="449"/>
      <c r="B49" s="494"/>
      <c r="C49" s="496"/>
      <c r="D49" s="497"/>
      <c r="E49" s="252" t="s">
        <v>0</v>
      </c>
      <c r="F49" s="253">
        <f t="shared" ref="F49:Q49" si="24">SUM(F47:F48)</f>
        <v>8182489</v>
      </c>
      <c r="G49" s="253">
        <f t="shared" si="24"/>
        <v>1704738</v>
      </c>
      <c r="H49" s="253">
        <f t="shared" si="24"/>
        <v>1423195</v>
      </c>
      <c r="I49" s="253">
        <f t="shared" si="24"/>
        <v>766082</v>
      </c>
      <c r="J49" s="253">
        <f t="shared" si="24"/>
        <v>625481</v>
      </c>
      <c r="K49" s="253">
        <f t="shared" si="24"/>
        <v>528194</v>
      </c>
      <c r="L49" s="253">
        <f t="shared" si="24"/>
        <v>489163</v>
      </c>
      <c r="M49" s="253">
        <f t="shared" si="24"/>
        <v>495349</v>
      </c>
      <c r="N49" s="253">
        <f t="shared" si="24"/>
        <v>519792</v>
      </c>
      <c r="O49" s="253">
        <f t="shared" si="24"/>
        <v>465418</v>
      </c>
      <c r="P49" s="253">
        <f t="shared" si="24"/>
        <v>412924</v>
      </c>
      <c r="Q49" s="253">
        <f t="shared" si="24"/>
        <v>752153</v>
      </c>
      <c r="R49" s="252" t="s">
        <v>16</v>
      </c>
      <c r="S49" s="496"/>
      <c r="T49" s="497"/>
      <c r="U49" s="494"/>
      <c r="V49" s="465"/>
    </row>
    <row r="50" spans="1:22" s="30" customFormat="1" ht="20.25" customHeight="1">
      <c r="A50" s="449"/>
      <c r="B50" s="494"/>
      <c r="C50" s="308" t="s">
        <v>20</v>
      </c>
      <c r="D50" s="311" t="s">
        <v>261</v>
      </c>
      <c r="E50" s="235" t="s">
        <v>21</v>
      </c>
      <c r="F50" s="240">
        <f>SUM(G50:Q50)</f>
        <v>58672</v>
      </c>
      <c r="G50" s="241">
        <v>4713</v>
      </c>
      <c r="H50" s="241">
        <v>6362</v>
      </c>
      <c r="I50" s="241">
        <v>3164</v>
      </c>
      <c r="J50" s="241">
        <v>4601</v>
      </c>
      <c r="K50" s="241">
        <v>2252</v>
      </c>
      <c r="L50" s="241">
        <v>2018</v>
      </c>
      <c r="M50" s="241">
        <v>3026</v>
      </c>
      <c r="N50" s="241">
        <v>1831</v>
      </c>
      <c r="O50" s="241">
        <v>2924</v>
      </c>
      <c r="P50" s="241">
        <v>3275</v>
      </c>
      <c r="Q50" s="241">
        <v>24506</v>
      </c>
      <c r="R50" s="235" t="s">
        <v>1</v>
      </c>
      <c r="S50" s="397" t="s">
        <v>103</v>
      </c>
      <c r="T50" s="308" t="s">
        <v>89</v>
      </c>
      <c r="U50" s="494"/>
      <c r="V50" s="465"/>
    </row>
    <row r="51" spans="1:22" s="30" customFormat="1" ht="12.75" customHeight="1">
      <c r="A51" s="449"/>
      <c r="B51" s="494"/>
      <c r="C51" s="309"/>
      <c r="D51" s="312"/>
      <c r="E51" s="235" t="s">
        <v>22</v>
      </c>
      <c r="F51" s="240">
        <f>SUM(G51:Q51)</f>
        <v>44132</v>
      </c>
      <c r="G51" s="241">
        <v>5271</v>
      </c>
      <c r="H51" s="241">
        <v>4870</v>
      </c>
      <c r="I51" s="241">
        <v>4421</v>
      </c>
      <c r="J51" s="241">
        <v>3715</v>
      </c>
      <c r="K51" s="241">
        <v>3138</v>
      </c>
      <c r="L51" s="241">
        <v>1002</v>
      </c>
      <c r="M51" s="241">
        <v>2733</v>
      </c>
      <c r="N51" s="241">
        <v>1480</v>
      </c>
      <c r="O51" s="241">
        <v>1419</v>
      </c>
      <c r="P51" s="241">
        <v>2406</v>
      </c>
      <c r="Q51" s="241">
        <v>13677</v>
      </c>
      <c r="R51" s="235" t="s">
        <v>2</v>
      </c>
      <c r="S51" s="398"/>
      <c r="T51" s="309"/>
      <c r="U51" s="494"/>
      <c r="V51" s="465"/>
    </row>
    <row r="52" spans="1:22" s="30" customFormat="1">
      <c r="A52" s="449"/>
      <c r="B52" s="494"/>
      <c r="C52" s="309"/>
      <c r="D52" s="313"/>
      <c r="E52" s="235" t="s">
        <v>0</v>
      </c>
      <c r="F52" s="240">
        <f t="shared" ref="F52:Q52" si="25">SUM(F50:F51)</f>
        <v>102804</v>
      </c>
      <c r="G52" s="240">
        <f t="shared" si="25"/>
        <v>9984</v>
      </c>
      <c r="H52" s="240">
        <f t="shared" si="25"/>
        <v>11232</v>
      </c>
      <c r="I52" s="240">
        <f t="shared" si="25"/>
        <v>7585</v>
      </c>
      <c r="J52" s="240">
        <f t="shared" si="25"/>
        <v>8316</v>
      </c>
      <c r="K52" s="240">
        <f t="shared" si="25"/>
        <v>5390</v>
      </c>
      <c r="L52" s="240">
        <f t="shared" si="25"/>
        <v>3020</v>
      </c>
      <c r="M52" s="240">
        <f t="shared" si="25"/>
        <v>5759</v>
      </c>
      <c r="N52" s="240">
        <f t="shared" si="25"/>
        <v>3311</v>
      </c>
      <c r="O52" s="240">
        <f t="shared" si="25"/>
        <v>4343</v>
      </c>
      <c r="P52" s="240">
        <f t="shared" si="25"/>
        <v>5681</v>
      </c>
      <c r="Q52" s="240">
        <f t="shared" si="25"/>
        <v>38183</v>
      </c>
      <c r="R52" s="235" t="s">
        <v>16</v>
      </c>
      <c r="S52" s="399"/>
      <c r="T52" s="309"/>
      <c r="U52" s="494"/>
      <c r="V52" s="465"/>
    </row>
    <row r="53" spans="1:22" s="30" customFormat="1" ht="15" customHeight="1">
      <c r="A53" s="449"/>
      <c r="B53" s="494"/>
      <c r="C53" s="309"/>
      <c r="D53" s="311" t="s">
        <v>262</v>
      </c>
      <c r="E53" s="235" t="s">
        <v>21</v>
      </c>
      <c r="F53" s="240">
        <f>SUM(G53:Q53)</f>
        <v>59985</v>
      </c>
      <c r="G53" s="241">
        <v>8222</v>
      </c>
      <c r="H53" s="241">
        <v>5435</v>
      </c>
      <c r="I53" s="241">
        <v>5459</v>
      </c>
      <c r="J53" s="241">
        <v>4502</v>
      </c>
      <c r="K53" s="241">
        <v>3228</v>
      </c>
      <c r="L53" s="241">
        <v>2924</v>
      </c>
      <c r="M53" s="241">
        <v>2197</v>
      </c>
      <c r="N53" s="241">
        <v>4353</v>
      </c>
      <c r="O53" s="241">
        <v>3776</v>
      </c>
      <c r="P53" s="241">
        <v>2498</v>
      </c>
      <c r="Q53" s="241">
        <v>17391</v>
      </c>
      <c r="R53" s="235" t="s">
        <v>1</v>
      </c>
      <c r="S53" s="397" t="s">
        <v>104</v>
      </c>
      <c r="T53" s="309"/>
      <c r="U53" s="494"/>
      <c r="V53" s="465"/>
    </row>
    <row r="54" spans="1:22" s="30" customFormat="1">
      <c r="A54" s="449"/>
      <c r="B54" s="494"/>
      <c r="C54" s="309"/>
      <c r="D54" s="312"/>
      <c r="E54" s="235" t="s">
        <v>22</v>
      </c>
      <c r="F54" s="240">
        <f>SUM(G54:Q54)</f>
        <v>57542</v>
      </c>
      <c r="G54" s="241">
        <v>10196</v>
      </c>
      <c r="H54" s="241">
        <v>6062</v>
      </c>
      <c r="I54" s="241">
        <v>5103</v>
      </c>
      <c r="J54" s="241">
        <v>3749</v>
      </c>
      <c r="K54" s="241">
        <v>3285</v>
      </c>
      <c r="L54" s="241">
        <v>3894</v>
      </c>
      <c r="M54" s="241">
        <v>1272</v>
      </c>
      <c r="N54" s="241">
        <v>2166</v>
      </c>
      <c r="O54" s="241">
        <v>1351</v>
      </c>
      <c r="P54" s="241">
        <v>3377</v>
      </c>
      <c r="Q54" s="241">
        <v>17087</v>
      </c>
      <c r="R54" s="235" t="s">
        <v>2</v>
      </c>
      <c r="S54" s="398"/>
      <c r="T54" s="309"/>
      <c r="U54" s="494"/>
      <c r="V54" s="465"/>
    </row>
    <row r="55" spans="1:22" s="30" customFormat="1">
      <c r="A55" s="449"/>
      <c r="B55" s="494"/>
      <c r="C55" s="309"/>
      <c r="D55" s="313"/>
      <c r="E55" s="235" t="s">
        <v>0</v>
      </c>
      <c r="F55" s="240">
        <f t="shared" ref="F55:Q55" si="26">SUM(F53:F54)</f>
        <v>117527</v>
      </c>
      <c r="G55" s="240">
        <f t="shared" si="26"/>
        <v>18418</v>
      </c>
      <c r="H55" s="240">
        <f t="shared" si="26"/>
        <v>11497</v>
      </c>
      <c r="I55" s="240">
        <f t="shared" si="26"/>
        <v>10562</v>
      </c>
      <c r="J55" s="240">
        <f t="shared" si="26"/>
        <v>8251</v>
      </c>
      <c r="K55" s="240">
        <f t="shared" si="26"/>
        <v>6513</v>
      </c>
      <c r="L55" s="240">
        <f t="shared" si="26"/>
        <v>6818</v>
      </c>
      <c r="M55" s="240">
        <f t="shared" si="26"/>
        <v>3469</v>
      </c>
      <c r="N55" s="240">
        <f t="shared" si="26"/>
        <v>6519</v>
      </c>
      <c r="O55" s="240">
        <f t="shared" si="26"/>
        <v>5127</v>
      </c>
      <c r="P55" s="240">
        <f t="shared" si="26"/>
        <v>5875</v>
      </c>
      <c r="Q55" s="240">
        <f t="shared" si="26"/>
        <v>34478</v>
      </c>
      <c r="R55" s="235" t="s">
        <v>16</v>
      </c>
      <c r="S55" s="400"/>
      <c r="T55" s="309"/>
      <c r="U55" s="494"/>
      <c r="V55" s="465"/>
    </row>
    <row r="56" spans="1:22" s="30" customFormat="1" ht="15" customHeight="1">
      <c r="A56" s="449"/>
      <c r="B56" s="494"/>
      <c r="C56" s="309"/>
      <c r="D56" s="308" t="s">
        <v>264</v>
      </c>
      <c r="E56" s="236" t="s">
        <v>21</v>
      </c>
      <c r="F56" s="242">
        <f>SUM(F50,F53)</f>
        <v>118657</v>
      </c>
      <c r="G56" s="242">
        <f t="shared" ref="G56:Q56" si="27">SUM(G50,G53)</f>
        <v>12935</v>
      </c>
      <c r="H56" s="242">
        <f t="shared" si="27"/>
        <v>11797</v>
      </c>
      <c r="I56" s="242">
        <f t="shared" si="27"/>
        <v>8623</v>
      </c>
      <c r="J56" s="242">
        <f t="shared" si="27"/>
        <v>9103</v>
      </c>
      <c r="K56" s="242">
        <f t="shared" si="27"/>
        <v>5480</v>
      </c>
      <c r="L56" s="242">
        <f t="shared" si="27"/>
        <v>4942</v>
      </c>
      <c r="M56" s="242">
        <f t="shared" si="27"/>
        <v>5223</v>
      </c>
      <c r="N56" s="242">
        <f t="shared" si="27"/>
        <v>6184</v>
      </c>
      <c r="O56" s="242">
        <f t="shared" si="27"/>
        <v>6700</v>
      </c>
      <c r="P56" s="242">
        <f t="shared" si="27"/>
        <v>5773</v>
      </c>
      <c r="Q56" s="242">
        <f t="shared" si="27"/>
        <v>41897</v>
      </c>
      <c r="R56" s="236" t="s">
        <v>1</v>
      </c>
      <c r="S56" s="308" t="s">
        <v>172</v>
      </c>
      <c r="T56" s="309"/>
      <c r="U56" s="494"/>
      <c r="V56" s="465"/>
    </row>
    <row r="57" spans="1:22" s="30" customFormat="1">
      <c r="A57" s="449"/>
      <c r="B57" s="494"/>
      <c r="C57" s="309"/>
      <c r="D57" s="309"/>
      <c r="E57" s="236" t="s">
        <v>22</v>
      </c>
      <c r="F57" s="242">
        <f t="shared" ref="F57:Q58" si="28">SUM(F51,F54)</f>
        <v>101674</v>
      </c>
      <c r="G57" s="242">
        <f t="shared" si="28"/>
        <v>15467</v>
      </c>
      <c r="H57" s="242">
        <f t="shared" si="28"/>
        <v>10932</v>
      </c>
      <c r="I57" s="242">
        <f t="shared" si="28"/>
        <v>9524</v>
      </c>
      <c r="J57" s="242">
        <f t="shared" si="28"/>
        <v>7464</v>
      </c>
      <c r="K57" s="242">
        <f t="shared" si="28"/>
        <v>6423</v>
      </c>
      <c r="L57" s="242">
        <f t="shared" si="28"/>
        <v>4896</v>
      </c>
      <c r="M57" s="242">
        <f t="shared" si="28"/>
        <v>4005</v>
      </c>
      <c r="N57" s="242">
        <f t="shared" si="28"/>
        <v>3646</v>
      </c>
      <c r="O57" s="242">
        <f t="shared" si="28"/>
        <v>2770</v>
      </c>
      <c r="P57" s="242">
        <f t="shared" si="28"/>
        <v>5783</v>
      </c>
      <c r="Q57" s="242">
        <f t="shared" si="28"/>
        <v>30764</v>
      </c>
      <c r="R57" s="236" t="s">
        <v>2</v>
      </c>
      <c r="S57" s="309"/>
      <c r="T57" s="309"/>
      <c r="U57" s="494"/>
      <c r="V57" s="465"/>
    </row>
    <row r="58" spans="1:22" s="30" customFormat="1">
      <c r="A58" s="449"/>
      <c r="B58" s="494"/>
      <c r="C58" s="310"/>
      <c r="D58" s="310"/>
      <c r="E58" s="236" t="s">
        <v>0</v>
      </c>
      <c r="F58" s="242">
        <f t="shared" si="28"/>
        <v>220331</v>
      </c>
      <c r="G58" s="242">
        <f t="shared" si="28"/>
        <v>28402</v>
      </c>
      <c r="H58" s="242">
        <f t="shared" si="28"/>
        <v>22729</v>
      </c>
      <c r="I58" s="242">
        <f t="shared" si="28"/>
        <v>18147</v>
      </c>
      <c r="J58" s="242">
        <f t="shared" si="28"/>
        <v>16567</v>
      </c>
      <c r="K58" s="242">
        <f t="shared" si="28"/>
        <v>11903</v>
      </c>
      <c r="L58" s="242">
        <f t="shared" si="28"/>
        <v>9838</v>
      </c>
      <c r="M58" s="242">
        <f t="shared" si="28"/>
        <v>9228</v>
      </c>
      <c r="N58" s="242">
        <f t="shared" si="28"/>
        <v>9830</v>
      </c>
      <c r="O58" s="242">
        <f t="shared" si="28"/>
        <v>9470</v>
      </c>
      <c r="P58" s="242">
        <f t="shared" si="28"/>
        <v>11556</v>
      </c>
      <c r="Q58" s="242">
        <f t="shared" si="28"/>
        <v>72661</v>
      </c>
      <c r="R58" s="236" t="s">
        <v>16</v>
      </c>
      <c r="S58" s="310"/>
      <c r="T58" s="310"/>
      <c r="U58" s="494"/>
      <c r="V58" s="465"/>
    </row>
    <row r="59" spans="1:22" s="30" customFormat="1" ht="14.45" customHeight="1">
      <c r="A59" s="449"/>
      <c r="B59" s="494"/>
      <c r="C59" s="314" t="s">
        <v>263</v>
      </c>
      <c r="D59" s="315"/>
      <c r="E59" s="235" t="s">
        <v>21</v>
      </c>
      <c r="F59" s="240">
        <f>SUM(G59:Q59)</f>
        <v>72024</v>
      </c>
      <c r="G59" s="241">
        <v>9735</v>
      </c>
      <c r="H59" s="241">
        <v>8081</v>
      </c>
      <c r="I59" s="241">
        <v>5071</v>
      </c>
      <c r="J59" s="241">
        <v>4050</v>
      </c>
      <c r="K59" s="241">
        <v>3402</v>
      </c>
      <c r="L59" s="241">
        <v>3210</v>
      </c>
      <c r="M59" s="241">
        <v>2944</v>
      </c>
      <c r="N59" s="241">
        <v>5743</v>
      </c>
      <c r="O59" s="241">
        <v>4613</v>
      </c>
      <c r="P59" s="241">
        <v>4602</v>
      </c>
      <c r="Q59" s="241">
        <v>20573</v>
      </c>
      <c r="R59" s="235" t="s">
        <v>1</v>
      </c>
      <c r="S59" s="318" t="s">
        <v>93</v>
      </c>
      <c r="T59" s="319"/>
      <c r="U59" s="494"/>
      <c r="V59" s="465"/>
    </row>
    <row r="60" spans="1:22" s="30" customFormat="1">
      <c r="A60" s="449"/>
      <c r="B60" s="494"/>
      <c r="C60" s="314"/>
      <c r="D60" s="315"/>
      <c r="E60" s="235" t="s">
        <v>22</v>
      </c>
      <c r="F60" s="240">
        <f>SUM(G60:Q60)</f>
        <v>67521</v>
      </c>
      <c r="G60" s="241">
        <v>12621</v>
      </c>
      <c r="H60" s="241">
        <v>7288</v>
      </c>
      <c r="I60" s="241">
        <v>7157</v>
      </c>
      <c r="J60" s="241">
        <v>1423</v>
      </c>
      <c r="K60" s="241">
        <v>3289</v>
      </c>
      <c r="L60" s="241">
        <v>2858</v>
      </c>
      <c r="M60" s="241">
        <v>2356</v>
      </c>
      <c r="N60" s="241">
        <v>3060</v>
      </c>
      <c r="O60" s="241">
        <v>3423</v>
      </c>
      <c r="P60" s="241">
        <v>5492</v>
      </c>
      <c r="Q60" s="241">
        <v>18554</v>
      </c>
      <c r="R60" s="235" t="s">
        <v>2</v>
      </c>
      <c r="S60" s="314"/>
      <c r="T60" s="315"/>
      <c r="U60" s="494"/>
      <c r="V60" s="465"/>
    </row>
    <row r="61" spans="1:22" s="30" customFormat="1" ht="14.45" customHeight="1">
      <c r="A61" s="449"/>
      <c r="B61" s="494"/>
      <c r="C61" s="316"/>
      <c r="D61" s="317"/>
      <c r="E61" s="235" t="s">
        <v>0</v>
      </c>
      <c r="F61" s="240">
        <f t="shared" ref="F61:Q61" si="29">SUM(F59:F60)</f>
        <v>139545</v>
      </c>
      <c r="G61" s="240">
        <f t="shared" si="29"/>
        <v>22356</v>
      </c>
      <c r="H61" s="240">
        <f t="shared" si="29"/>
        <v>15369</v>
      </c>
      <c r="I61" s="240">
        <f t="shared" si="29"/>
        <v>12228</v>
      </c>
      <c r="J61" s="240">
        <f t="shared" si="29"/>
        <v>5473</v>
      </c>
      <c r="K61" s="240">
        <f t="shared" si="29"/>
        <v>6691</v>
      </c>
      <c r="L61" s="240">
        <f t="shared" si="29"/>
        <v>6068</v>
      </c>
      <c r="M61" s="240">
        <f t="shared" si="29"/>
        <v>5300</v>
      </c>
      <c r="N61" s="240">
        <f t="shared" si="29"/>
        <v>8803</v>
      </c>
      <c r="O61" s="240">
        <f t="shared" si="29"/>
        <v>8036</v>
      </c>
      <c r="P61" s="240">
        <f t="shared" si="29"/>
        <v>10094</v>
      </c>
      <c r="Q61" s="240">
        <f t="shared" si="29"/>
        <v>39127</v>
      </c>
      <c r="R61" s="235" t="s">
        <v>16</v>
      </c>
      <c r="S61" s="316"/>
      <c r="T61" s="317"/>
      <c r="U61" s="494"/>
      <c r="V61" s="465"/>
    </row>
    <row r="62" spans="1:22" s="30" customFormat="1">
      <c r="A62" s="449"/>
      <c r="B62" s="494"/>
      <c r="C62" s="320" t="s">
        <v>266</v>
      </c>
      <c r="D62" s="321"/>
      <c r="E62" s="237" t="s">
        <v>21</v>
      </c>
      <c r="F62" s="244">
        <f>SUM(G62:Q62)</f>
        <v>5411137</v>
      </c>
      <c r="G62" s="245">
        <v>826431</v>
      </c>
      <c r="H62" s="245">
        <v>800969</v>
      </c>
      <c r="I62" s="245">
        <v>624373</v>
      </c>
      <c r="J62" s="245">
        <v>581270</v>
      </c>
      <c r="K62" s="245">
        <v>499307</v>
      </c>
      <c r="L62" s="245">
        <v>449338</v>
      </c>
      <c r="M62" s="245">
        <v>413961</v>
      </c>
      <c r="N62" s="245">
        <v>357293</v>
      </c>
      <c r="O62" s="245">
        <v>282318</v>
      </c>
      <c r="P62" s="245">
        <v>214527</v>
      </c>
      <c r="Q62" s="245">
        <v>361350</v>
      </c>
      <c r="R62" s="237" t="s">
        <v>1</v>
      </c>
      <c r="S62" s="326" t="s">
        <v>267</v>
      </c>
      <c r="T62" s="326"/>
      <c r="U62" s="494"/>
      <c r="V62" s="465"/>
    </row>
    <row r="63" spans="1:22" s="30" customFormat="1">
      <c r="A63" s="449"/>
      <c r="B63" s="494"/>
      <c r="C63" s="322"/>
      <c r="D63" s="323"/>
      <c r="E63" s="237" t="s">
        <v>22</v>
      </c>
      <c r="F63" s="244">
        <f>SUM(G63:Q63)</f>
        <v>2411476</v>
      </c>
      <c r="G63" s="245">
        <v>827549</v>
      </c>
      <c r="H63" s="245">
        <v>584128</v>
      </c>
      <c r="I63" s="245">
        <v>111334</v>
      </c>
      <c r="J63" s="245">
        <v>22171</v>
      </c>
      <c r="K63" s="245">
        <v>10293</v>
      </c>
      <c r="L63" s="245">
        <v>23919</v>
      </c>
      <c r="M63" s="245">
        <v>66860</v>
      </c>
      <c r="N63" s="245">
        <v>143866</v>
      </c>
      <c r="O63" s="245">
        <v>165594</v>
      </c>
      <c r="P63" s="245">
        <v>176747</v>
      </c>
      <c r="Q63" s="245">
        <v>279015</v>
      </c>
      <c r="R63" s="237" t="s">
        <v>2</v>
      </c>
      <c r="S63" s="326"/>
      <c r="T63" s="326"/>
      <c r="U63" s="494"/>
      <c r="V63" s="465"/>
    </row>
    <row r="64" spans="1:22" s="30" customFormat="1">
      <c r="A64" s="450"/>
      <c r="B64" s="495"/>
      <c r="C64" s="324"/>
      <c r="D64" s="325"/>
      <c r="E64" s="237" t="s">
        <v>0</v>
      </c>
      <c r="F64" s="244">
        <f>SUM(F62:F63)</f>
        <v>7822613</v>
      </c>
      <c r="G64" s="244">
        <f t="shared" ref="G64:Q64" si="30">SUM(G62:G63)</f>
        <v>1653980</v>
      </c>
      <c r="H64" s="244">
        <f t="shared" si="30"/>
        <v>1385097</v>
      </c>
      <c r="I64" s="244">
        <f t="shared" si="30"/>
        <v>735707</v>
      </c>
      <c r="J64" s="244">
        <f t="shared" si="30"/>
        <v>603441</v>
      </c>
      <c r="K64" s="244">
        <f t="shared" si="30"/>
        <v>509600</v>
      </c>
      <c r="L64" s="244">
        <f t="shared" si="30"/>
        <v>473257</v>
      </c>
      <c r="M64" s="244">
        <f t="shared" si="30"/>
        <v>480821</v>
      </c>
      <c r="N64" s="244">
        <f t="shared" si="30"/>
        <v>501159</v>
      </c>
      <c r="O64" s="244">
        <f t="shared" si="30"/>
        <v>447912</v>
      </c>
      <c r="P64" s="244">
        <f t="shared" si="30"/>
        <v>391274</v>
      </c>
      <c r="Q64" s="244">
        <f t="shared" si="30"/>
        <v>640365</v>
      </c>
      <c r="R64" s="237" t="s">
        <v>16</v>
      </c>
      <c r="S64" s="326"/>
      <c r="T64" s="326"/>
      <c r="U64" s="495"/>
      <c r="V64" s="466"/>
    </row>
    <row r="65" spans="1:22" ht="34.5" customHeight="1">
      <c r="A65" s="498" t="s">
        <v>297</v>
      </c>
      <c r="B65" s="498"/>
      <c r="C65" s="498"/>
      <c r="D65" s="498"/>
      <c r="E65" s="498"/>
      <c r="F65" s="498"/>
      <c r="G65" s="498"/>
      <c r="H65" s="498"/>
      <c r="I65" s="498"/>
      <c r="J65" s="148"/>
      <c r="K65" s="148"/>
      <c r="L65" s="148"/>
      <c r="M65" s="148"/>
      <c r="N65" s="148"/>
      <c r="O65" s="148"/>
      <c r="P65" s="148"/>
      <c r="Q65" s="148"/>
      <c r="R65" s="148"/>
      <c r="S65" s="148"/>
      <c r="T65" s="148"/>
      <c r="U65" s="148"/>
      <c r="V65" s="148"/>
    </row>
    <row r="66" spans="1:22" ht="42.75" customHeight="1">
      <c r="A66" s="498" t="s">
        <v>298</v>
      </c>
      <c r="B66" s="498"/>
      <c r="C66" s="498"/>
      <c r="D66" s="498"/>
      <c r="E66" s="498"/>
      <c r="F66" s="498"/>
      <c r="G66" s="498"/>
      <c r="H66" s="498"/>
      <c r="I66" s="498"/>
      <c r="J66" s="146"/>
      <c r="K66" s="141"/>
      <c r="L66" s="141"/>
      <c r="M66" s="141"/>
      <c r="N66" s="141"/>
      <c r="O66" s="141"/>
      <c r="P66" s="141"/>
      <c r="Q66" s="141"/>
      <c r="R66" s="141"/>
      <c r="S66" s="141"/>
      <c r="T66" s="141"/>
    </row>
    <row r="67" spans="1:22" ht="17.25" customHeight="1">
      <c r="A67" s="232"/>
      <c r="B67" s="232"/>
      <c r="C67" s="232"/>
      <c r="D67" s="232"/>
      <c r="E67" s="232"/>
      <c r="F67" s="233"/>
      <c r="G67" s="233"/>
      <c r="H67" s="233"/>
      <c r="I67" s="233"/>
      <c r="J67" s="233"/>
      <c r="K67" s="233"/>
      <c r="L67" s="233"/>
      <c r="M67" s="233"/>
      <c r="N67" s="233"/>
      <c r="O67" s="233"/>
      <c r="P67" s="233"/>
      <c r="Q67" s="233"/>
      <c r="R67" s="141"/>
      <c r="S67" s="141"/>
      <c r="T67" s="141"/>
    </row>
    <row r="68" spans="1:22" ht="12" customHeight="1">
      <c r="F68" s="233"/>
      <c r="G68" s="233"/>
      <c r="H68" s="233"/>
      <c r="I68" s="233"/>
      <c r="J68" s="233"/>
      <c r="K68" s="233"/>
      <c r="L68" s="233"/>
      <c r="M68" s="233"/>
      <c r="N68" s="233"/>
      <c r="O68" s="233"/>
      <c r="P68" s="233"/>
      <c r="Q68" s="233"/>
    </row>
    <row r="69" spans="1:22" ht="15" customHeight="1">
      <c r="A69" s="211"/>
      <c r="B69" s="211"/>
      <c r="C69" s="211"/>
      <c r="D69" s="211"/>
      <c r="E69" s="211"/>
      <c r="F69" s="233"/>
      <c r="G69" s="233"/>
      <c r="H69" s="233"/>
      <c r="I69" s="233"/>
      <c r="J69" s="233"/>
      <c r="K69" s="233"/>
      <c r="L69" s="233"/>
      <c r="M69" s="233"/>
      <c r="N69" s="233"/>
      <c r="O69" s="233"/>
      <c r="P69" s="233"/>
      <c r="Q69" s="233"/>
      <c r="R69" s="211"/>
      <c r="S69" s="211"/>
      <c r="T69" s="211"/>
      <c r="U69" s="211"/>
      <c r="V69" s="211"/>
    </row>
    <row r="70" spans="1:22" ht="25.5" customHeight="1">
      <c r="A70" s="366" t="s">
        <v>191</v>
      </c>
      <c r="B70" s="366"/>
      <c r="C70" s="366"/>
      <c r="D70" s="366"/>
      <c r="E70" s="366"/>
      <c r="F70" s="366"/>
      <c r="G70" s="366"/>
      <c r="H70" s="366"/>
      <c r="I70" s="366"/>
    </row>
  </sheetData>
  <mergeCells count="78">
    <mergeCell ref="C1:T1"/>
    <mergeCell ref="C2:T2"/>
    <mergeCell ref="A4:A7"/>
    <mergeCell ref="B4:B7"/>
    <mergeCell ref="C4:D7"/>
    <mergeCell ref="E4:E7"/>
    <mergeCell ref="F4:Q4"/>
    <mergeCell ref="R4:R7"/>
    <mergeCell ref="S4:T7"/>
    <mergeCell ref="M6:M7"/>
    <mergeCell ref="U4:U7"/>
    <mergeCell ref="V4:V7"/>
    <mergeCell ref="F5:Q5"/>
    <mergeCell ref="G6:G7"/>
    <mergeCell ref="H6:H7"/>
    <mergeCell ref="I6:I7"/>
    <mergeCell ref="J6:J7"/>
    <mergeCell ref="K6:K7"/>
    <mergeCell ref="L6:L7"/>
    <mergeCell ref="N6:N7"/>
    <mergeCell ref="O6:O7"/>
    <mergeCell ref="P6:P7"/>
    <mergeCell ref="Q6:Q7"/>
    <mergeCell ref="A8:A64"/>
    <mergeCell ref="B8:D10"/>
    <mergeCell ref="D17:D19"/>
    <mergeCell ref="B29:B46"/>
    <mergeCell ref="C29:D31"/>
    <mergeCell ref="C41:D43"/>
    <mergeCell ref="C26:D28"/>
    <mergeCell ref="B47:B64"/>
    <mergeCell ref="C47:D49"/>
    <mergeCell ref="S26:T28"/>
    <mergeCell ref="S8:U10"/>
    <mergeCell ref="V8:V64"/>
    <mergeCell ref="B11:B28"/>
    <mergeCell ref="C11:D13"/>
    <mergeCell ref="S11:T13"/>
    <mergeCell ref="U11:U28"/>
    <mergeCell ref="C14:C22"/>
    <mergeCell ref="D14:D16"/>
    <mergeCell ref="S14:S16"/>
    <mergeCell ref="T14:T22"/>
    <mergeCell ref="S17:S19"/>
    <mergeCell ref="D20:D22"/>
    <mergeCell ref="S20:S22"/>
    <mergeCell ref="C23:D25"/>
    <mergeCell ref="S23:T25"/>
    <mergeCell ref="A65:I65"/>
    <mergeCell ref="A66:I66"/>
    <mergeCell ref="A70:I70"/>
    <mergeCell ref="S29:T31"/>
    <mergeCell ref="U29:U46"/>
    <mergeCell ref="C32:C40"/>
    <mergeCell ref="D32:D34"/>
    <mergeCell ref="S32:S34"/>
    <mergeCell ref="T32:T40"/>
    <mergeCell ref="D35:D37"/>
    <mergeCell ref="S35:S37"/>
    <mergeCell ref="D38:D40"/>
    <mergeCell ref="S38:S40"/>
    <mergeCell ref="S41:T43"/>
    <mergeCell ref="C44:D46"/>
    <mergeCell ref="S44:T46"/>
    <mergeCell ref="U47:U64"/>
    <mergeCell ref="C50:C58"/>
    <mergeCell ref="D50:D52"/>
    <mergeCell ref="S50:S52"/>
    <mergeCell ref="T50:T58"/>
    <mergeCell ref="D53:D55"/>
    <mergeCell ref="S53:S55"/>
    <mergeCell ref="D56:D58"/>
    <mergeCell ref="S56:S58"/>
    <mergeCell ref="C59:D61"/>
    <mergeCell ref="S47:T49"/>
    <mergeCell ref="S59:T61"/>
    <mergeCell ref="C62:D64"/>
    <mergeCell ref="S62:T64"/>
  </mergeCells>
  <pageMargins left="0.17" right="0.18" top="0.31" bottom="0.28999999999999998" header="0.31" footer="0.2"/>
  <pageSetup paperSize="9" orientation="landscape" r:id="rId1"/>
  <ignoredErrors>
    <ignoredError sqref="F14 F59:F61 F32:F37 F20 F41:F43 F23:F31 F47:F5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26"/>
  <sheetViews>
    <sheetView workbookViewId="0">
      <selection activeCell="M19" sqref="M19"/>
    </sheetView>
  </sheetViews>
  <sheetFormatPr defaultColWidth="9.140625" defaultRowHeight="15"/>
  <cols>
    <col min="1" max="1" width="11" style="34" customWidth="1"/>
    <col min="2" max="2" width="13.140625" style="34" customWidth="1"/>
    <col min="3" max="3" width="13.42578125" style="34" customWidth="1"/>
    <col min="4" max="4" width="10" style="34" customWidth="1"/>
    <col min="5" max="5" width="11.140625" style="34" customWidth="1"/>
    <col min="6" max="6" width="11.42578125" style="34" customWidth="1"/>
    <col min="7" max="7" width="10.5703125" style="34" customWidth="1"/>
    <col min="8" max="8" width="11.7109375" style="34" customWidth="1"/>
    <col min="9" max="9" width="15.85546875" style="34" customWidth="1"/>
    <col min="10" max="10" width="12.5703125" style="34" customWidth="1"/>
    <col min="11" max="11" width="14.7109375" style="34" customWidth="1"/>
    <col min="12" max="12" width="14.140625" style="34" customWidth="1"/>
    <col min="13" max="14" width="8.7109375" style="34" customWidth="1"/>
    <col min="15" max="15" width="9.7109375" style="34" customWidth="1"/>
    <col min="16" max="16" width="8" style="34" customWidth="1"/>
    <col min="17" max="17" width="9.140625" style="34"/>
    <col min="18" max="18" width="10.140625" style="34" customWidth="1"/>
    <col min="19" max="19" width="10.85546875" style="34" customWidth="1"/>
    <col min="20" max="20" width="9.42578125" style="34" customWidth="1"/>
    <col min="21" max="21" width="9.85546875" style="34" customWidth="1"/>
    <col min="22" max="16384" width="9.140625" style="34"/>
  </cols>
  <sheetData>
    <row r="1" spans="1:28" ht="26.25" customHeight="1">
      <c r="A1" s="112" t="s">
        <v>148</v>
      </c>
      <c r="B1" s="200"/>
      <c r="F1" s="306" t="s">
        <v>365</v>
      </c>
      <c r="G1" s="306"/>
      <c r="H1" s="306"/>
      <c r="I1" s="306"/>
      <c r="J1" s="306"/>
      <c r="K1" s="306"/>
      <c r="L1" s="306"/>
      <c r="M1" s="306"/>
      <c r="N1" s="306"/>
      <c r="O1" s="306"/>
      <c r="P1" s="306"/>
      <c r="Q1" s="306"/>
    </row>
    <row r="2" spans="1:28" ht="18" customHeight="1">
      <c r="B2" s="200"/>
      <c r="F2" s="306" t="s">
        <v>366</v>
      </c>
      <c r="G2" s="306"/>
      <c r="H2" s="306"/>
      <c r="I2" s="306"/>
      <c r="J2" s="306"/>
      <c r="K2" s="306"/>
      <c r="L2" s="306"/>
      <c r="M2" s="306"/>
      <c r="N2" s="306"/>
      <c r="O2" s="306"/>
      <c r="P2" s="306"/>
      <c r="Q2" s="306"/>
      <c r="R2" s="111"/>
      <c r="S2" s="111"/>
      <c r="T2" s="111"/>
      <c r="V2" s="27"/>
      <c r="W2" s="27"/>
      <c r="X2" s="27"/>
      <c r="Y2" s="27"/>
      <c r="Z2" s="27"/>
      <c r="AA2" s="27"/>
      <c r="AB2" s="27"/>
    </row>
    <row r="3" spans="1:28" ht="20.45" customHeight="1">
      <c r="A3"/>
      <c r="B3" s="200"/>
      <c r="C3" s="27"/>
      <c r="D3" s="27"/>
      <c r="E3" s="27"/>
      <c r="F3" s="27"/>
      <c r="G3" s="27"/>
      <c r="H3" s="27"/>
      <c r="I3" s="27"/>
      <c r="J3" s="27"/>
    </row>
    <row r="4" spans="1:28" s="30" customFormat="1" ht="31.9" customHeight="1">
      <c r="A4" s="426" t="s">
        <v>41</v>
      </c>
      <c r="B4" s="430" t="s">
        <v>48</v>
      </c>
      <c r="C4" s="431"/>
      <c r="D4" s="522" t="s">
        <v>42</v>
      </c>
      <c r="E4" s="522" t="s">
        <v>0</v>
      </c>
      <c r="F4" s="523" t="s">
        <v>118</v>
      </c>
      <c r="G4" s="524"/>
      <c r="H4" s="524"/>
      <c r="I4" s="524"/>
      <c r="J4" s="524"/>
      <c r="K4" s="524"/>
      <c r="L4" s="524"/>
      <c r="M4" s="524"/>
      <c r="N4" s="524"/>
      <c r="O4" s="524"/>
      <c r="P4" s="524"/>
      <c r="Q4" s="525"/>
      <c r="R4" s="426" t="s">
        <v>44</v>
      </c>
      <c r="S4" s="430" t="s">
        <v>97</v>
      </c>
      <c r="T4" s="431"/>
      <c r="U4" s="426" t="s">
        <v>43</v>
      </c>
    </row>
    <row r="5" spans="1:28" s="30" customFormat="1" ht="35.450000000000003" customHeight="1">
      <c r="A5" s="334"/>
      <c r="B5" s="331"/>
      <c r="C5" s="332"/>
      <c r="D5" s="487"/>
      <c r="E5" s="490"/>
      <c r="F5" s="526" t="s">
        <v>391</v>
      </c>
      <c r="G5" s="526"/>
      <c r="H5" s="526"/>
      <c r="I5" s="526"/>
      <c r="J5" s="526"/>
      <c r="K5" s="526"/>
      <c r="L5" s="526"/>
      <c r="M5" s="516" t="s">
        <v>383</v>
      </c>
      <c r="N5" s="516"/>
      <c r="O5" s="516"/>
      <c r="P5" s="516"/>
      <c r="Q5" s="516"/>
      <c r="R5" s="332"/>
      <c r="S5" s="331"/>
      <c r="T5" s="332"/>
      <c r="U5" s="334"/>
    </row>
    <row r="6" spans="1:28" s="30" customFormat="1" ht="39" customHeight="1">
      <c r="A6" s="334"/>
      <c r="B6" s="331"/>
      <c r="C6" s="332"/>
      <c r="D6" s="487"/>
      <c r="E6" s="490"/>
      <c r="F6" s="517" t="s">
        <v>119</v>
      </c>
      <c r="G6" s="517"/>
      <c r="H6" s="517"/>
      <c r="I6" s="517"/>
      <c r="J6" s="517"/>
      <c r="K6" s="519" t="s">
        <v>384</v>
      </c>
      <c r="L6" s="519"/>
      <c r="M6" s="516"/>
      <c r="N6" s="516"/>
      <c r="O6" s="516"/>
      <c r="P6" s="516"/>
      <c r="Q6" s="516"/>
      <c r="R6" s="332"/>
      <c r="S6" s="331"/>
      <c r="T6" s="332"/>
      <c r="U6" s="334"/>
      <c r="V6" s="1"/>
      <c r="W6" s="1"/>
    </row>
    <row r="7" spans="1:28" s="30" customFormat="1" ht="39" customHeight="1">
      <c r="A7" s="334"/>
      <c r="B7" s="331"/>
      <c r="C7" s="332"/>
      <c r="D7" s="487"/>
      <c r="E7" s="490"/>
      <c r="F7" s="517" t="s">
        <v>390</v>
      </c>
      <c r="G7" s="518" t="s">
        <v>389</v>
      </c>
      <c r="H7" s="517" t="s">
        <v>388</v>
      </c>
      <c r="I7" s="517" t="s">
        <v>387</v>
      </c>
      <c r="J7" s="517" t="s">
        <v>99</v>
      </c>
      <c r="K7" s="519" t="s">
        <v>386</v>
      </c>
      <c r="L7" s="519" t="s">
        <v>385</v>
      </c>
      <c r="M7" s="520" t="s">
        <v>101</v>
      </c>
      <c r="N7" s="520" t="s">
        <v>100</v>
      </c>
      <c r="O7" s="520" t="s">
        <v>382</v>
      </c>
      <c r="P7" s="520" t="s">
        <v>102</v>
      </c>
      <c r="Q7" s="527" t="s">
        <v>341</v>
      </c>
      <c r="R7" s="332"/>
      <c r="S7" s="331"/>
      <c r="T7" s="332"/>
      <c r="U7" s="334"/>
      <c r="V7" s="1"/>
      <c r="W7" s="1"/>
    </row>
    <row r="8" spans="1:28" s="30" customFormat="1" ht="86.25" customHeight="1">
      <c r="A8" s="334"/>
      <c r="B8" s="331"/>
      <c r="C8" s="332"/>
      <c r="D8" s="487"/>
      <c r="E8" s="490"/>
      <c r="F8" s="517"/>
      <c r="G8" s="518"/>
      <c r="H8" s="517"/>
      <c r="I8" s="517"/>
      <c r="J8" s="517"/>
      <c r="K8" s="519"/>
      <c r="L8" s="519"/>
      <c r="M8" s="520"/>
      <c r="N8" s="520"/>
      <c r="O8" s="520"/>
      <c r="P8" s="520"/>
      <c r="Q8" s="527"/>
      <c r="R8" s="332"/>
      <c r="S8" s="331"/>
      <c r="T8" s="332"/>
      <c r="U8" s="334"/>
      <c r="V8" s="1"/>
      <c r="W8" s="1"/>
    </row>
    <row r="9" spans="1:28" s="30" customFormat="1" ht="14.25" customHeight="1">
      <c r="A9" s="521" t="s">
        <v>165</v>
      </c>
      <c r="B9" s="515" t="s">
        <v>276</v>
      </c>
      <c r="C9" s="515"/>
      <c r="D9" s="234" t="s">
        <v>21</v>
      </c>
      <c r="E9" s="238">
        <f t="shared" ref="E9:O9" si="0">E12+E15+E21+E24</f>
        <v>6846963</v>
      </c>
      <c r="F9" s="238">
        <f t="shared" si="0"/>
        <v>819532</v>
      </c>
      <c r="G9" s="239">
        <f t="shared" si="0"/>
        <v>3827</v>
      </c>
      <c r="H9" s="238">
        <f t="shared" si="0"/>
        <v>2539</v>
      </c>
      <c r="I9" s="238">
        <f t="shared" si="0"/>
        <v>6757</v>
      </c>
      <c r="J9" s="238">
        <f t="shared" si="0"/>
        <v>290</v>
      </c>
      <c r="K9" s="238">
        <f t="shared" si="0"/>
        <v>28697</v>
      </c>
      <c r="L9" s="238">
        <f t="shared" si="0"/>
        <v>383503</v>
      </c>
      <c r="M9" s="238">
        <f t="shared" si="0"/>
        <v>3935506</v>
      </c>
      <c r="N9" s="238">
        <f t="shared" si="0"/>
        <v>1523009</v>
      </c>
      <c r="O9" s="238">
        <f t="shared" si="0"/>
        <v>0</v>
      </c>
      <c r="P9" s="238">
        <f>P12+P15+P21+P24</f>
        <v>60189</v>
      </c>
      <c r="Q9" s="238">
        <f t="shared" ref="P9:Q11" si="1">Q12+Q15+Q21+Q24</f>
        <v>83114</v>
      </c>
      <c r="R9" s="234" t="s">
        <v>1</v>
      </c>
      <c r="S9" s="515" t="s">
        <v>167</v>
      </c>
      <c r="T9" s="515"/>
      <c r="U9" s="528" t="s">
        <v>167</v>
      </c>
      <c r="V9" s="1"/>
      <c r="W9" s="1"/>
    </row>
    <row r="10" spans="1:28" s="30" customFormat="1" ht="15" customHeight="1">
      <c r="A10" s="521"/>
      <c r="B10" s="515"/>
      <c r="C10" s="515"/>
      <c r="D10" s="234" t="s">
        <v>22</v>
      </c>
      <c r="E10" s="238">
        <f t="shared" ref="E10:O10" si="2">E13+E16+E22+E25</f>
        <v>7127624</v>
      </c>
      <c r="F10" s="238">
        <f t="shared" si="2"/>
        <v>3755003</v>
      </c>
      <c r="G10" s="239">
        <f t="shared" si="2"/>
        <v>91124</v>
      </c>
      <c r="H10" s="238">
        <f t="shared" si="2"/>
        <v>121498</v>
      </c>
      <c r="I10" s="238">
        <f t="shared" si="2"/>
        <v>29133</v>
      </c>
      <c r="J10" s="238">
        <f t="shared" si="2"/>
        <v>991</v>
      </c>
      <c r="K10" s="238">
        <f t="shared" si="2"/>
        <v>155940</v>
      </c>
      <c r="L10" s="238">
        <f t="shared" si="2"/>
        <v>393264</v>
      </c>
      <c r="M10" s="238">
        <f t="shared" si="2"/>
        <v>0</v>
      </c>
      <c r="N10" s="238">
        <f t="shared" si="2"/>
        <v>1580254</v>
      </c>
      <c r="O10" s="238">
        <f t="shared" si="2"/>
        <v>0</v>
      </c>
      <c r="P10" s="238">
        <f t="shared" si="1"/>
        <v>75070</v>
      </c>
      <c r="Q10" s="238">
        <f t="shared" si="1"/>
        <v>925347</v>
      </c>
      <c r="R10" s="234" t="s">
        <v>2</v>
      </c>
      <c r="S10" s="515"/>
      <c r="T10" s="515"/>
      <c r="U10" s="528"/>
      <c r="V10" s="1"/>
      <c r="W10" s="1"/>
    </row>
    <row r="11" spans="1:28" s="30" customFormat="1" ht="18" customHeight="1">
      <c r="A11" s="521"/>
      <c r="B11" s="515"/>
      <c r="C11" s="515"/>
      <c r="D11" s="234" t="s">
        <v>0</v>
      </c>
      <c r="E11" s="238">
        <f t="shared" ref="E11:O11" si="3">E14+E17+E23+E26</f>
        <v>13974587</v>
      </c>
      <c r="F11" s="238">
        <f t="shared" si="3"/>
        <v>4574535</v>
      </c>
      <c r="G11" s="239">
        <f t="shared" si="3"/>
        <v>94951</v>
      </c>
      <c r="H11" s="238">
        <f t="shared" si="3"/>
        <v>124037</v>
      </c>
      <c r="I11" s="238">
        <f t="shared" si="3"/>
        <v>35890</v>
      </c>
      <c r="J11" s="238">
        <f t="shared" si="3"/>
        <v>1281</v>
      </c>
      <c r="K11" s="238">
        <f t="shared" si="3"/>
        <v>184637</v>
      </c>
      <c r="L11" s="238">
        <f t="shared" si="3"/>
        <v>776767</v>
      </c>
      <c r="M11" s="238">
        <f t="shared" si="3"/>
        <v>3935506</v>
      </c>
      <c r="N11" s="238">
        <f t="shared" si="3"/>
        <v>3103263</v>
      </c>
      <c r="O11" s="238">
        <f t="shared" si="3"/>
        <v>0</v>
      </c>
      <c r="P11" s="238">
        <f t="shared" si="1"/>
        <v>135259</v>
      </c>
      <c r="Q11" s="238">
        <f t="shared" si="1"/>
        <v>1008461</v>
      </c>
      <c r="R11" s="234" t="s">
        <v>16</v>
      </c>
      <c r="S11" s="515"/>
      <c r="T11" s="515"/>
      <c r="U11" s="528"/>
      <c r="V11" s="1"/>
      <c r="W11" s="1"/>
    </row>
    <row r="12" spans="1:28" s="30" customFormat="1" ht="14.45" customHeight="1">
      <c r="A12" s="521"/>
      <c r="B12" s="390" t="s">
        <v>20</v>
      </c>
      <c r="C12" s="387" t="s">
        <v>261</v>
      </c>
      <c r="D12" s="235" t="s">
        <v>21</v>
      </c>
      <c r="E12" s="240">
        <v>62246</v>
      </c>
      <c r="F12" s="240">
        <v>857</v>
      </c>
      <c r="G12" s="241">
        <v>0</v>
      </c>
      <c r="H12" s="241">
        <v>0</v>
      </c>
      <c r="I12" s="241">
        <v>0</v>
      </c>
      <c r="J12" s="241">
        <v>0</v>
      </c>
      <c r="K12" s="241">
        <v>0</v>
      </c>
      <c r="L12" s="241">
        <v>2717</v>
      </c>
      <c r="M12" s="241">
        <v>25553</v>
      </c>
      <c r="N12" s="241">
        <v>4165</v>
      </c>
      <c r="O12" s="241">
        <v>0</v>
      </c>
      <c r="P12" s="241">
        <v>27219</v>
      </c>
      <c r="Q12" s="241">
        <v>1735</v>
      </c>
      <c r="R12" s="235" t="s">
        <v>1</v>
      </c>
      <c r="S12" s="387" t="s">
        <v>103</v>
      </c>
      <c r="T12" s="390" t="s">
        <v>89</v>
      </c>
      <c r="U12" s="528"/>
    </row>
    <row r="13" spans="1:28" s="30" customFormat="1">
      <c r="A13" s="521"/>
      <c r="B13" s="390"/>
      <c r="C13" s="387"/>
      <c r="D13" s="235" t="s">
        <v>22</v>
      </c>
      <c r="E13" s="240">
        <v>69481</v>
      </c>
      <c r="F13" s="240">
        <v>9996</v>
      </c>
      <c r="G13" s="241">
        <v>1106</v>
      </c>
      <c r="H13" s="241">
        <v>653</v>
      </c>
      <c r="I13" s="241">
        <v>525</v>
      </c>
      <c r="J13" s="241">
        <v>0</v>
      </c>
      <c r="K13" s="241">
        <v>2376</v>
      </c>
      <c r="L13" s="241">
        <v>10693</v>
      </c>
      <c r="M13" s="241">
        <v>0</v>
      </c>
      <c r="N13" s="241">
        <v>5025</v>
      </c>
      <c r="O13" s="241">
        <v>0</v>
      </c>
      <c r="P13" s="241">
        <v>25309</v>
      </c>
      <c r="Q13" s="241">
        <v>13798</v>
      </c>
      <c r="R13" s="235" t="s">
        <v>2</v>
      </c>
      <c r="S13" s="387"/>
      <c r="T13" s="390"/>
      <c r="U13" s="528"/>
    </row>
    <row r="14" spans="1:28" s="30" customFormat="1">
      <c r="A14" s="521"/>
      <c r="B14" s="390"/>
      <c r="C14" s="387"/>
      <c r="D14" s="235" t="s">
        <v>0</v>
      </c>
      <c r="E14" s="240">
        <v>131727</v>
      </c>
      <c r="F14" s="240">
        <v>10853</v>
      </c>
      <c r="G14" s="241">
        <v>1106</v>
      </c>
      <c r="H14" s="241">
        <v>653</v>
      </c>
      <c r="I14" s="241">
        <v>525</v>
      </c>
      <c r="J14" s="241">
        <v>0</v>
      </c>
      <c r="K14" s="241">
        <v>2376</v>
      </c>
      <c r="L14" s="241">
        <v>13410</v>
      </c>
      <c r="M14" s="241">
        <v>25553</v>
      </c>
      <c r="N14" s="241">
        <v>9190</v>
      </c>
      <c r="O14" s="241">
        <v>0</v>
      </c>
      <c r="P14" s="241">
        <f t="shared" ref="P14" si="4">SUM(P12:P13)</f>
        <v>52528</v>
      </c>
      <c r="Q14" s="241">
        <f>SUM(Q12:Q13)</f>
        <v>15533</v>
      </c>
      <c r="R14" s="235" t="s">
        <v>16</v>
      </c>
      <c r="S14" s="387"/>
      <c r="T14" s="390"/>
      <c r="U14" s="528"/>
    </row>
    <row r="15" spans="1:28" s="30" customFormat="1" ht="15" customHeight="1">
      <c r="A15" s="521"/>
      <c r="B15" s="390"/>
      <c r="C15" s="387" t="s">
        <v>262</v>
      </c>
      <c r="D15" s="235" t="s">
        <v>21</v>
      </c>
      <c r="E15" s="240">
        <v>65838</v>
      </c>
      <c r="F15" s="240">
        <v>1474</v>
      </c>
      <c r="G15" s="241">
        <v>0</v>
      </c>
      <c r="H15" s="241">
        <v>0</v>
      </c>
      <c r="I15" s="241">
        <v>0</v>
      </c>
      <c r="J15" s="241">
        <v>0</v>
      </c>
      <c r="K15" s="241">
        <v>62</v>
      </c>
      <c r="L15" s="241">
        <v>4317</v>
      </c>
      <c r="M15" s="241">
        <v>34164</v>
      </c>
      <c r="N15" s="241">
        <v>8547</v>
      </c>
      <c r="O15" s="241">
        <v>0</v>
      </c>
      <c r="P15" s="241">
        <v>15544</v>
      </c>
      <c r="Q15" s="241">
        <v>1730</v>
      </c>
      <c r="R15" s="235" t="s">
        <v>1</v>
      </c>
      <c r="S15" s="387" t="s">
        <v>104</v>
      </c>
      <c r="T15" s="390"/>
      <c r="U15" s="528"/>
    </row>
    <row r="16" spans="1:28" s="30" customFormat="1">
      <c r="A16" s="521"/>
      <c r="B16" s="390"/>
      <c r="C16" s="387"/>
      <c r="D16" s="235" t="s">
        <v>22</v>
      </c>
      <c r="E16" s="240">
        <v>103966</v>
      </c>
      <c r="F16" s="240">
        <v>22269</v>
      </c>
      <c r="G16" s="241">
        <v>268</v>
      </c>
      <c r="H16" s="241">
        <v>2079</v>
      </c>
      <c r="I16" s="241">
        <v>0</v>
      </c>
      <c r="J16" s="241">
        <v>0</v>
      </c>
      <c r="K16" s="241">
        <v>6866</v>
      </c>
      <c r="L16" s="241">
        <v>14942</v>
      </c>
      <c r="M16" s="241">
        <v>0</v>
      </c>
      <c r="N16" s="241">
        <v>11159</v>
      </c>
      <c r="O16" s="241">
        <v>0</v>
      </c>
      <c r="P16" s="241">
        <v>23620</v>
      </c>
      <c r="Q16" s="241">
        <v>22763</v>
      </c>
      <c r="R16" s="235" t="s">
        <v>2</v>
      </c>
      <c r="S16" s="387"/>
      <c r="T16" s="390"/>
      <c r="U16" s="528"/>
    </row>
    <row r="17" spans="1:21" s="30" customFormat="1">
      <c r="A17" s="521"/>
      <c r="B17" s="390"/>
      <c r="C17" s="387"/>
      <c r="D17" s="235" t="s">
        <v>0</v>
      </c>
      <c r="E17" s="240">
        <v>169804</v>
      </c>
      <c r="F17" s="240">
        <v>23743</v>
      </c>
      <c r="G17" s="241">
        <v>268</v>
      </c>
      <c r="H17" s="241">
        <v>2079</v>
      </c>
      <c r="I17" s="241">
        <v>0</v>
      </c>
      <c r="J17" s="241">
        <v>0</v>
      </c>
      <c r="K17" s="241">
        <v>6928</v>
      </c>
      <c r="L17" s="241">
        <v>19259</v>
      </c>
      <c r="M17" s="241">
        <v>34164</v>
      </c>
      <c r="N17" s="241">
        <v>19706</v>
      </c>
      <c r="O17" s="241">
        <v>0</v>
      </c>
      <c r="P17" s="241">
        <f t="shared" ref="P17" si="5">SUM(P15:P16)</f>
        <v>39164</v>
      </c>
      <c r="Q17" s="241">
        <f>SUM(Q15:Q16)</f>
        <v>24493</v>
      </c>
      <c r="R17" s="235" t="s">
        <v>16</v>
      </c>
      <c r="S17" s="387"/>
      <c r="T17" s="390"/>
      <c r="U17" s="528"/>
    </row>
    <row r="18" spans="1:21" s="30" customFormat="1" ht="15" customHeight="1">
      <c r="A18" s="521"/>
      <c r="B18" s="390"/>
      <c r="C18" s="390" t="s">
        <v>264</v>
      </c>
      <c r="D18" s="236" t="s">
        <v>21</v>
      </c>
      <c r="E18" s="242">
        <v>128084</v>
      </c>
      <c r="F18" s="242">
        <v>2331</v>
      </c>
      <c r="G18" s="243">
        <v>0</v>
      </c>
      <c r="H18" s="243">
        <v>0</v>
      </c>
      <c r="I18" s="243">
        <v>0</v>
      </c>
      <c r="J18" s="243">
        <v>0</v>
      </c>
      <c r="K18" s="243">
        <v>62</v>
      </c>
      <c r="L18" s="243">
        <v>7034</v>
      </c>
      <c r="M18" s="243">
        <v>59717</v>
      </c>
      <c r="N18" s="243">
        <v>12712</v>
      </c>
      <c r="O18" s="243">
        <v>0</v>
      </c>
      <c r="P18" s="243">
        <f t="shared" ref="P18:P19" si="6">P12+P15</f>
        <v>42763</v>
      </c>
      <c r="Q18" s="243">
        <f>Q12+Q15</f>
        <v>3465</v>
      </c>
      <c r="R18" s="236" t="s">
        <v>1</v>
      </c>
      <c r="S18" s="390" t="s">
        <v>172</v>
      </c>
      <c r="T18" s="390"/>
      <c r="U18" s="528"/>
    </row>
    <row r="19" spans="1:21" s="30" customFormat="1" ht="19.5" customHeight="1">
      <c r="A19" s="521"/>
      <c r="B19" s="390"/>
      <c r="C19" s="390"/>
      <c r="D19" s="236" t="s">
        <v>22</v>
      </c>
      <c r="E19" s="242">
        <v>173447</v>
      </c>
      <c r="F19" s="242">
        <v>32265</v>
      </c>
      <c r="G19" s="243">
        <v>1374</v>
      </c>
      <c r="H19" s="243">
        <v>2732</v>
      </c>
      <c r="I19" s="243">
        <v>525</v>
      </c>
      <c r="J19" s="243">
        <v>0</v>
      </c>
      <c r="K19" s="243">
        <v>9242</v>
      </c>
      <c r="L19" s="243">
        <v>25635</v>
      </c>
      <c r="M19" s="243">
        <v>0</v>
      </c>
      <c r="N19" s="243">
        <v>16184</v>
      </c>
      <c r="O19" s="243">
        <v>0</v>
      </c>
      <c r="P19" s="243">
        <f t="shared" si="6"/>
        <v>48929</v>
      </c>
      <c r="Q19" s="243">
        <f>Q13+Q16</f>
        <v>36561</v>
      </c>
      <c r="R19" s="236" t="s">
        <v>2</v>
      </c>
      <c r="S19" s="390"/>
      <c r="T19" s="390"/>
      <c r="U19" s="528"/>
    </row>
    <row r="20" spans="1:21" s="30" customFormat="1">
      <c r="A20" s="521"/>
      <c r="B20" s="390"/>
      <c r="C20" s="390"/>
      <c r="D20" s="236" t="s">
        <v>0</v>
      </c>
      <c r="E20" s="242">
        <v>301531</v>
      </c>
      <c r="F20" s="242">
        <v>34596</v>
      </c>
      <c r="G20" s="243">
        <v>1374</v>
      </c>
      <c r="H20" s="243">
        <v>2732</v>
      </c>
      <c r="I20" s="243">
        <v>525</v>
      </c>
      <c r="J20" s="243">
        <v>0</v>
      </c>
      <c r="K20" s="243">
        <v>9304</v>
      </c>
      <c r="L20" s="243">
        <v>32669</v>
      </c>
      <c r="M20" s="243">
        <v>59717</v>
      </c>
      <c r="N20" s="243">
        <v>28896</v>
      </c>
      <c r="O20" s="243">
        <v>0</v>
      </c>
      <c r="P20" s="243">
        <f t="shared" ref="P20" si="7">SUM(P18:P19)</f>
        <v>91692</v>
      </c>
      <c r="Q20" s="243">
        <f>SUM(Q18:Q19)</f>
        <v>40026</v>
      </c>
      <c r="R20" s="236" t="s">
        <v>16</v>
      </c>
      <c r="S20" s="390"/>
      <c r="T20" s="390"/>
      <c r="U20" s="528"/>
    </row>
    <row r="21" spans="1:21" s="30" customFormat="1" ht="14.45" customHeight="1">
      <c r="A21" s="521"/>
      <c r="B21" s="387" t="s">
        <v>263</v>
      </c>
      <c r="C21" s="387"/>
      <c r="D21" s="235" t="s">
        <v>21</v>
      </c>
      <c r="E21" s="240">
        <v>82109</v>
      </c>
      <c r="F21" s="240">
        <v>4773</v>
      </c>
      <c r="G21" s="241">
        <v>0</v>
      </c>
      <c r="H21" s="241">
        <v>0</v>
      </c>
      <c r="I21" s="241">
        <v>0</v>
      </c>
      <c r="J21" s="241">
        <v>0</v>
      </c>
      <c r="K21" s="241">
        <v>461</v>
      </c>
      <c r="L21" s="241">
        <v>4851</v>
      </c>
      <c r="M21" s="241">
        <v>40963</v>
      </c>
      <c r="N21" s="241">
        <v>12045</v>
      </c>
      <c r="O21" s="241">
        <v>0</v>
      </c>
      <c r="P21" s="241">
        <v>16355</v>
      </c>
      <c r="Q21" s="241">
        <v>2661</v>
      </c>
      <c r="R21" s="235" t="s">
        <v>1</v>
      </c>
      <c r="S21" s="387" t="s">
        <v>93</v>
      </c>
      <c r="T21" s="387"/>
      <c r="U21" s="528"/>
    </row>
    <row r="22" spans="1:21" s="30" customFormat="1">
      <c r="A22" s="521"/>
      <c r="B22" s="387"/>
      <c r="C22" s="387"/>
      <c r="D22" s="235" t="s">
        <v>22</v>
      </c>
      <c r="E22" s="240">
        <v>129046</v>
      </c>
      <c r="F22" s="240">
        <v>36820</v>
      </c>
      <c r="G22" s="241">
        <v>1947</v>
      </c>
      <c r="H22" s="241">
        <v>2418</v>
      </c>
      <c r="I22" s="241">
        <v>24</v>
      </c>
      <c r="J22" s="241">
        <v>0</v>
      </c>
      <c r="K22" s="241">
        <v>5627</v>
      </c>
      <c r="L22" s="241">
        <v>14689</v>
      </c>
      <c r="M22" s="241">
        <v>0</v>
      </c>
      <c r="N22" s="241">
        <v>18388</v>
      </c>
      <c r="O22" s="241">
        <v>0</v>
      </c>
      <c r="P22" s="241">
        <v>17414</v>
      </c>
      <c r="Q22" s="241">
        <v>31719</v>
      </c>
      <c r="R22" s="235" t="s">
        <v>2</v>
      </c>
      <c r="S22" s="387"/>
      <c r="T22" s="387"/>
      <c r="U22" s="528"/>
    </row>
    <row r="23" spans="1:21" s="30" customFormat="1" ht="14.45" customHeight="1">
      <c r="A23" s="521"/>
      <c r="B23" s="387"/>
      <c r="C23" s="387"/>
      <c r="D23" s="235" t="s">
        <v>0</v>
      </c>
      <c r="E23" s="240">
        <v>211155</v>
      </c>
      <c r="F23" s="240">
        <v>41593</v>
      </c>
      <c r="G23" s="241">
        <v>1947</v>
      </c>
      <c r="H23" s="241">
        <v>2418</v>
      </c>
      <c r="I23" s="241">
        <v>24</v>
      </c>
      <c r="J23" s="241">
        <v>0</v>
      </c>
      <c r="K23" s="241">
        <v>6088</v>
      </c>
      <c r="L23" s="241">
        <v>19540</v>
      </c>
      <c r="M23" s="241">
        <v>40963</v>
      </c>
      <c r="N23" s="241">
        <v>30433</v>
      </c>
      <c r="O23" s="241">
        <v>0</v>
      </c>
      <c r="P23" s="241">
        <f t="shared" ref="P23" si="8">SUM(P21:P22)</f>
        <v>33769</v>
      </c>
      <c r="Q23" s="241">
        <f>SUM(Q21:Q22)</f>
        <v>34380</v>
      </c>
      <c r="R23" s="235" t="s">
        <v>16</v>
      </c>
      <c r="S23" s="387"/>
      <c r="T23" s="387"/>
      <c r="U23" s="528"/>
    </row>
    <row r="24" spans="1:21" s="30" customFormat="1">
      <c r="A24" s="521"/>
      <c r="B24" s="326" t="s">
        <v>266</v>
      </c>
      <c r="C24" s="326"/>
      <c r="D24" s="237" t="s">
        <v>21</v>
      </c>
      <c r="E24" s="244">
        <v>6636770</v>
      </c>
      <c r="F24" s="244">
        <v>812428</v>
      </c>
      <c r="G24" s="245">
        <v>3827</v>
      </c>
      <c r="H24" s="245">
        <v>2539</v>
      </c>
      <c r="I24" s="245">
        <v>6757</v>
      </c>
      <c r="J24" s="245">
        <v>290</v>
      </c>
      <c r="K24" s="245">
        <v>28174</v>
      </c>
      <c r="L24" s="245">
        <v>371618</v>
      </c>
      <c r="M24" s="245">
        <v>3834826</v>
      </c>
      <c r="N24" s="245">
        <v>1498252</v>
      </c>
      <c r="O24" s="245">
        <v>0</v>
      </c>
      <c r="P24" s="245">
        <v>1071</v>
      </c>
      <c r="Q24" s="245">
        <v>76988</v>
      </c>
      <c r="R24" s="237" t="s">
        <v>1</v>
      </c>
      <c r="S24" s="326" t="s">
        <v>267</v>
      </c>
      <c r="T24" s="326"/>
      <c r="U24" s="528"/>
    </row>
    <row r="25" spans="1:21" s="30" customFormat="1">
      <c r="A25" s="521"/>
      <c r="B25" s="326"/>
      <c r="C25" s="326"/>
      <c r="D25" s="237" t="s">
        <v>22</v>
      </c>
      <c r="E25" s="244">
        <v>6825131</v>
      </c>
      <c r="F25" s="244">
        <v>3685918</v>
      </c>
      <c r="G25" s="245">
        <v>87803</v>
      </c>
      <c r="H25" s="245">
        <v>116348</v>
      </c>
      <c r="I25" s="245">
        <v>28584</v>
      </c>
      <c r="J25" s="245">
        <v>991</v>
      </c>
      <c r="K25" s="245">
        <v>141071</v>
      </c>
      <c r="L25" s="245">
        <v>352940</v>
      </c>
      <c r="M25" s="245">
        <v>0</v>
      </c>
      <c r="N25" s="245">
        <v>1545682</v>
      </c>
      <c r="O25" s="245">
        <v>0</v>
      </c>
      <c r="P25" s="245">
        <v>8727</v>
      </c>
      <c r="Q25" s="245">
        <v>857067</v>
      </c>
      <c r="R25" s="237" t="s">
        <v>2</v>
      </c>
      <c r="S25" s="326"/>
      <c r="T25" s="326"/>
      <c r="U25" s="528"/>
    </row>
    <row r="26" spans="1:21" s="30" customFormat="1">
      <c r="A26" s="521"/>
      <c r="B26" s="326"/>
      <c r="C26" s="326"/>
      <c r="D26" s="237" t="s">
        <v>0</v>
      </c>
      <c r="E26" s="244">
        <v>13461901</v>
      </c>
      <c r="F26" s="244">
        <f t="shared" ref="F26:O26" si="9">SUM(F24:F25)</f>
        <v>4498346</v>
      </c>
      <c r="G26" s="245">
        <f t="shared" si="9"/>
        <v>91630</v>
      </c>
      <c r="H26" s="245">
        <f t="shared" si="9"/>
        <v>118887</v>
      </c>
      <c r="I26" s="245">
        <f t="shared" si="9"/>
        <v>35341</v>
      </c>
      <c r="J26" s="245">
        <f t="shared" si="9"/>
        <v>1281</v>
      </c>
      <c r="K26" s="245">
        <f t="shared" si="9"/>
        <v>169245</v>
      </c>
      <c r="L26" s="245">
        <f t="shared" si="9"/>
        <v>724558</v>
      </c>
      <c r="M26" s="245">
        <f t="shared" si="9"/>
        <v>3834826</v>
      </c>
      <c r="N26" s="245">
        <f t="shared" si="9"/>
        <v>3043934</v>
      </c>
      <c r="O26" s="245">
        <f t="shared" si="9"/>
        <v>0</v>
      </c>
      <c r="P26" s="245">
        <f t="shared" ref="P26:Q26" si="10">SUM(P24:P25)</f>
        <v>9798</v>
      </c>
      <c r="Q26" s="245">
        <f t="shared" si="10"/>
        <v>934055</v>
      </c>
      <c r="R26" s="237" t="s">
        <v>16</v>
      </c>
      <c r="S26" s="326"/>
      <c r="T26" s="326"/>
      <c r="U26" s="528"/>
    </row>
  </sheetData>
  <mergeCells count="42">
    <mergeCell ref="A9:A26"/>
    <mergeCell ref="B12:B20"/>
    <mergeCell ref="C12:C14"/>
    <mergeCell ref="C15:C17"/>
    <mergeCell ref="U4:U8"/>
    <mergeCell ref="A4:A8"/>
    <mergeCell ref="D4:D8"/>
    <mergeCell ref="F4:Q4"/>
    <mergeCell ref="F5:L5"/>
    <mergeCell ref="E4:E8"/>
    <mergeCell ref="B4:C8"/>
    <mergeCell ref="S4:T8"/>
    <mergeCell ref="Q7:Q8"/>
    <mergeCell ref="R4:R8"/>
    <mergeCell ref="F6:J6"/>
    <mergeCell ref="U9:U26"/>
    <mergeCell ref="F1:Q1"/>
    <mergeCell ref="F2:Q2"/>
    <mergeCell ref="M5:Q6"/>
    <mergeCell ref="S9:T11"/>
    <mergeCell ref="F7:F8"/>
    <mergeCell ref="G7:G8"/>
    <mergeCell ref="H7:H8"/>
    <mergeCell ref="I7:I8"/>
    <mergeCell ref="J7:J8"/>
    <mergeCell ref="K7:K8"/>
    <mergeCell ref="L7:L8"/>
    <mergeCell ref="M7:M8"/>
    <mergeCell ref="N7:N8"/>
    <mergeCell ref="O7:O8"/>
    <mergeCell ref="P7:P8"/>
    <mergeCell ref="K6:L6"/>
    <mergeCell ref="B24:C26"/>
    <mergeCell ref="S24:T26"/>
    <mergeCell ref="B9:C11"/>
    <mergeCell ref="B21:C23"/>
    <mergeCell ref="S21:T23"/>
    <mergeCell ref="C18:C20"/>
    <mergeCell ref="S12:S14"/>
    <mergeCell ref="T12:T20"/>
    <mergeCell ref="S15:S17"/>
    <mergeCell ref="S18:S20"/>
  </mergeCells>
  <pageMargins left="0.7" right="0.7" top="0.75" bottom="0.75" header="0.3" footer="0.3"/>
  <pageSetup orientation="portrait" r:id="rId1"/>
  <ignoredErrors>
    <ignoredError sqref="F26:O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Front page</vt:lpstr>
      <vt:lpstr>Introduction</vt:lpstr>
      <vt:lpstr>Technical Notes</vt:lpstr>
      <vt:lpstr>Country Technical Notes</vt:lpstr>
      <vt:lpstr>List of tables</vt:lpstr>
      <vt:lpstr>1 Population</vt:lpstr>
      <vt:lpstr>2 Type</vt:lpstr>
      <vt:lpstr>3 Age</vt:lpstr>
      <vt:lpstr>6 Marital Status </vt:lpstr>
      <vt:lpstr>7 Reason</vt:lpstr>
      <vt:lpstr>8 Educational Attainment</vt:lpstr>
      <vt:lpstr>9 School Attendance</vt:lpstr>
      <vt:lpstr>10.1 Literacy 10+</vt:lpstr>
      <vt:lpstr>10.2 Literacy 15+</vt:lpstr>
      <vt:lpstr>11 Employment </vt:lpstr>
      <vt:lpstr>12 Labor Force</vt:lpstr>
      <vt:lpstr>Population_with_and_without_disabilities_by_age_and_sex</vt:lpstr>
      <vt:lpstr>'11 Employment '!Print_Area</vt:lpstr>
      <vt:lpstr>'3 Age'!Print_Area</vt:lpstr>
      <vt:lpstr>'6 Marital Status '!Print_Area</vt:lpstr>
      <vt:lpstr>'8 Educational Attainment'!Print_Area</vt:lpstr>
      <vt:lpstr>'9 School Attendance'!Print_Area</vt:lpstr>
      <vt:lpstr>'1 Population'!Print_Titles</vt:lpstr>
      <vt:lpstr>'11 Employment '!Print_Titles</vt:lpstr>
      <vt:lpstr>'3 Age'!Print_Titles</vt:lpstr>
      <vt:lpstr>'6 Marital Status '!Print_Titles</vt:lpstr>
      <vt:lpstr>'8 Educational Attainment'!Print_Titles</vt:lpstr>
      <vt:lpstr>'9 School Attendance'!Print_Titles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2018-06-19T09:27:31Z</dcterms:modified>
</cp:coreProperties>
</file>